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9" i="1" l="1"/>
  <c r="G99" i="1"/>
  <c r="H99" i="1"/>
  <c r="I99" i="1"/>
  <c r="L99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J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H195" i="1" l="1"/>
  <c r="H176" i="1"/>
  <c r="G157" i="1"/>
  <c r="J138" i="1"/>
  <c r="H138" i="1"/>
  <c r="I138" i="1"/>
  <c r="G119" i="1"/>
  <c r="H119" i="1"/>
  <c r="L119" i="1"/>
  <c r="G100" i="1"/>
  <c r="F100" i="1"/>
  <c r="I100" i="1"/>
  <c r="J100" i="1"/>
  <c r="H100" i="1"/>
  <c r="L100" i="1"/>
  <c r="L81" i="1"/>
  <c r="G62" i="1"/>
  <c r="J43" i="1"/>
  <c r="I43" i="1"/>
  <c r="G43" i="1"/>
  <c r="L24" i="1"/>
  <c r="F24" i="1"/>
  <c r="H24" i="1"/>
  <c r="G24" i="1"/>
  <c r="J196" i="1" l="1"/>
  <c r="H196" i="1"/>
  <c r="I196" i="1"/>
  <c r="F196" i="1"/>
  <c r="L196" i="1"/>
  <c r="G196" i="1"/>
</calcChain>
</file>

<file path=xl/sharedStrings.xml><?xml version="1.0" encoding="utf-8"?>
<sst xmlns="http://schemas.openxmlformats.org/spreadsheetml/2006/main" count="298" uniqueCount="90">
  <si>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</si>
  <si>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</si>
  <si>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</si>
  <si>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</si>
  <si>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</si>
  <si>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</si>
  <si>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</si>
  <si>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</si>
  <si>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</si>
  <si>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</si>
  <si>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</si>
  <si>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</si>
  <si>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</si>
  <si>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</si>
  <si>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</si>
  <si>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</si>
  <si>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</si>
  <si>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</si>
  <si>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</si>
  <si>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</si>
  <si>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</si>
  <si>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</si>
  <si>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</si>
  <si>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</si>
  <si>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</si>
  <si>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</si>
  <si>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</si>
  <si>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</si>
  <si>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</si>
  <si>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</si>
  <si>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</si>
  <si>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</si>
  <si>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</si>
  <si>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</si>
  <si>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</si>
  <si>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</si>
  <si>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</si>
  <si>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</si>
  <si>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</si>
  <si>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</si>
  <si>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Пшеничный</t>
  </si>
  <si>
    <t>Лапша куриная</t>
  </si>
  <si>
    <t>Чай сладкий</t>
  </si>
  <si>
    <t>-</t>
  </si>
  <si>
    <t>Оладьи со сгущенкой</t>
  </si>
  <si>
    <t>Ржаной</t>
  </si>
  <si>
    <t>11/486</t>
  </si>
  <si>
    <t>Компот из сухофруктов</t>
  </si>
  <si>
    <t>Бутерброд с сыром</t>
  </si>
  <si>
    <t>Греча отварная,гуляш из куриного филе</t>
  </si>
  <si>
    <t>674/260</t>
  </si>
  <si>
    <t>Бутерброд с маслом</t>
  </si>
  <si>
    <t>Суп гороховый с курой</t>
  </si>
  <si>
    <t>Жаркое по домашнему</t>
  </si>
  <si>
    <t>Чай сладкий с лимоном</t>
  </si>
  <si>
    <t>Яблоко</t>
  </si>
  <si>
    <t>Каша пшенная со сливочным маслом</t>
  </si>
  <si>
    <t>Суп рыбный</t>
  </si>
  <si>
    <t>Плов с мясом</t>
  </si>
  <si>
    <t>Творожная запеканка со сгущенкой</t>
  </si>
  <si>
    <t>Кофейный напиток с молоком</t>
  </si>
  <si>
    <t>Суп картофельный с курой</t>
  </si>
  <si>
    <t>Макаронные изделия,тефтели мясные с соусом</t>
  </si>
  <si>
    <t>413/688</t>
  </si>
  <si>
    <t>Борщ из свежей капусты с курой</t>
  </si>
  <si>
    <t>Каша рисовая со сливочным маслом</t>
  </si>
  <si>
    <t>Каша рисовая со сливочным маслом,сосиска отварная</t>
  </si>
  <si>
    <t>878/42</t>
  </si>
  <si>
    <t>Сок</t>
  </si>
  <si>
    <t>Хлеб пшеничный</t>
  </si>
  <si>
    <t>Помидор свежий</t>
  </si>
  <si>
    <t>Лапша молочная</t>
  </si>
  <si>
    <t>Макароны отварные со сливочным маслом и сыром</t>
  </si>
  <si>
    <t>Кофейный напиток</t>
  </si>
  <si>
    <t xml:space="preserve">Каша "Дружба" котлета </t>
  </si>
  <si>
    <t>Каша ячневая со с/м,котлета</t>
  </si>
  <si>
    <t>182/688</t>
  </si>
  <si>
    <t>175/688</t>
  </si>
  <si>
    <t>Рис отварной, рыба с овощами</t>
  </si>
  <si>
    <t>Директор</t>
  </si>
  <si>
    <t>Ситникова М.В.</t>
  </si>
  <si>
    <t>МБОУ "Каменская средняя школа"</t>
  </si>
  <si>
    <t>Рис отварной со с/м ,сосиска отварная</t>
  </si>
  <si>
    <t>682/536</t>
  </si>
  <si>
    <t xml:space="preserve">Суп рыбный </t>
  </si>
  <si>
    <t>390/536</t>
  </si>
  <si>
    <t>Макароны отварные со сливочным маслом,биточки мясные</t>
  </si>
  <si>
    <t>Капуста тушеная,котлета</t>
  </si>
  <si>
    <t>321/688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</si>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</sst>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0" sqref="H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79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 t="s">
        <v>89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250</v>
      </c>
      <c r="G6" s="40">
        <v>29.34</v>
      </c>
      <c r="H6" s="40">
        <v>30.75</v>
      </c>
      <c r="I6" s="40">
        <v>49.27</v>
      </c>
      <c r="J6" s="40">
        <v>181.95</v>
      </c>
      <c r="K6" s="41" t="s">
        <v>50</v>
      </c>
      <c r="L6" s="40">
        <v>60.1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6.8</v>
      </c>
      <c r="H8" s="43">
        <v>8</v>
      </c>
      <c r="I8" s="43">
        <v>30.9</v>
      </c>
      <c r="J8" s="43">
        <v>233.5</v>
      </c>
      <c r="K8" s="44">
        <v>959</v>
      </c>
      <c r="L8" s="43">
        <v>13.02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1.6</v>
      </c>
      <c r="H9" s="43">
        <v>10</v>
      </c>
      <c r="I9" s="43">
        <v>9.1999999999999993</v>
      </c>
      <c r="J9" s="43">
        <v>335.49</v>
      </c>
      <c r="K9" s="44" t="s">
        <v>67</v>
      </c>
      <c r="L9" s="43">
        <v>16.95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37.74</v>
      </c>
      <c r="H13" s="19">
        <f t="shared" si="0"/>
        <v>48.75</v>
      </c>
      <c r="I13" s="19">
        <f t="shared" si="0"/>
        <v>89.37</v>
      </c>
      <c r="J13" s="19">
        <f t="shared" si="0"/>
        <v>750.94</v>
      </c>
      <c r="K13" s="25"/>
      <c r="L13" s="19">
        <f t="shared" ref="L13" si="1">SUM(L6:L12)</f>
        <v>90.070000000000007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8.8800000000000008</v>
      </c>
      <c r="H15" s="43">
        <v>18.670000000000002</v>
      </c>
      <c r="I15" s="43">
        <v>16.96</v>
      </c>
      <c r="J15" s="43">
        <v>145.38</v>
      </c>
      <c r="K15" s="44">
        <v>22</v>
      </c>
      <c r="L15" s="43">
        <v>17.66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180</v>
      </c>
      <c r="G16" s="43">
        <v>15.2</v>
      </c>
      <c r="H16" s="43">
        <v>16.5</v>
      </c>
      <c r="I16" s="43">
        <v>70.73</v>
      </c>
      <c r="J16" s="43">
        <v>493.2</v>
      </c>
      <c r="K16" s="44">
        <v>401</v>
      </c>
      <c r="L16" s="43">
        <v>28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0.04</v>
      </c>
      <c r="H18" s="43" t="s">
        <v>43</v>
      </c>
      <c r="I18" s="43">
        <v>15.16</v>
      </c>
      <c r="J18" s="43">
        <v>57.5</v>
      </c>
      <c r="K18" s="44">
        <v>942</v>
      </c>
      <c r="L18" s="43">
        <v>3.66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2.46</v>
      </c>
      <c r="H19" s="43">
        <v>0.42</v>
      </c>
      <c r="I19" s="43">
        <v>0.34</v>
      </c>
      <c r="J19" s="43">
        <v>58.5</v>
      </c>
      <c r="K19" s="44">
        <v>878</v>
      </c>
      <c r="L19" s="43">
        <v>3.25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2.64</v>
      </c>
      <c r="H20" s="43">
        <v>0.48</v>
      </c>
      <c r="I20" s="43">
        <v>0.48</v>
      </c>
      <c r="J20" s="43">
        <v>72.400000000000006</v>
      </c>
      <c r="K20" s="44">
        <v>879</v>
      </c>
      <c r="L20" s="43">
        <v>2.6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29.22</v>
      </c>
      <c r="H23" s="19">
        <f t="shared" si="2"/>
        <v>36.07</v>
      </c>
      <c r="I23" s="19">
        <f t="shared" si="2"/>
        <v>103.67</v>
      </c>
      <c r="J23" s="19">
        <f t="shared" si="2"/>
        <v>826.9799999999999</v>
      </c>
      <c r="K23" s="25"/>
      <c r="L23" s="19">
        <f t="shared" ref="L23" si="3">SUM(L14:L22)</f>
        <v>55.169999999999995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1210</v>
      </c>
      <c r="G24" s="32">
        <f t="shared" ref="G24:J24" si="4">G13+G23</f>
        <v>66.960000000000008</v>
      </c>
      <c r="H24" s="32">
        <f t="shared" si="4"/>
        <v>84.82</v>
      </c>
      <c r="I24" s="32">
        <f t="shared" si="4"/>
        <v>193.04000000000002</v>
      </c>
      <c r="J24" s="32">
        <f t="shared" si="4"/>
        <v>1577.92</v>
      </c>
      <c r="K24" s="32"/>
      <c r="L24" s="32">
        <f t="shared" ref="L24" si="5">L13+L23</f>
        <v>145.24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78</v>
      </c>
      <c r="F25" s="40">
        <v>260</v>
      </c>
      <c r="G25" s="40">
        <v>17.14</v>
      </c>
      <c r="H25" s="40">
        <v>17.850000000000001</v>
      </c>
      <c r="I25" s="40">
        <v>47.19</v>
      </c>
      <c r="J25" s="40">
        <v>415.2</v>
      </c>
      <c r="K25" s="41" t="s">
        <v>46</v>
      </c>
      <c r="L25" s="40">
        <v>43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0.7</v>
      </c>
      <c r="H27" s="43" t="s">
        <v>43</v>
      </c>
      <c r="I27" s="43">
        <v>31.1</v>
      </c>
      <c r="J27" s="43">
        <v>131.19999999999999</v>
      </c>
      <c r="K27" s="44">
        <v>39</v>
      </c>
      <c r="L27" s="43">
        <v>8.0299999999999994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3.28</v>
      </c>
      <c r="H28" s="43">
        <v>0.56000000000000005</v>
      </c>
      <c r="I28" s="43">
        <v>0.52</v>
      </c>
      <c r="J28" s="43">
        <v>78.78</v>
      </c>
      <c r="K28" s="44">
        <v>8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21.12</v>
      </c>
      <c r="H32" s="19">
        <f t="shared" ref="H32" si="7">SUM(H25:H31)</f>
        <v>18.41</v>
      </c>
      <c r="I32" s="19">
        <f t="shared" ref="I32" si="8">SUM(I25:I31)</f>
        <v>78.809999999999988</v>
      </c>
      <c r="J32" s="19">
        <f t="shared" ref="J32:L32" si="9">SUM(J25:J31)</f>
        <v>625.17999999999995</v>
      </c>
      <c r="K32" s="25"/>
      <c r="L32" s="19">
        <f t="shared" si="9"/>
        <v>55.03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13.75</v>
      </c>
      <c r="H34" s="43">
        <v>7.25</v>
      </c>
      <c r="I34" s="43">
        <v>20.399999999999999</v>
      </c>
      <c r="J34" s="43">
        <v>214</v>
      </c>
      <c r="K34" s="44">
        <v>206</v>
      </c>
      <c r="L34" s="43">
        <v>17.84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200</v>
      </c>
      <c r="G35" s="43">
        <v>31.6</v>
      </c>
      <c r="H35" s="43">
        <v>8.1</v>
      </c>
      <c r="I35" s="43">
        <v>28.12</v>
      </c>
      <c r="J35" s="43">
        <v>311.60000000000002</v>
      </c>
      <c r="K35" s="44">
        <v>590</v>
      </c>
      <c r="L35" s="43">
        <v>45.8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0.04</v>
      </c>
      <c r="H37" s="43" t="s">
        <v>43</v>
      </c>
      <c r="I37" s="43">
        <v>15.16</v>
      </c>
      <c r="J37" s="43">
        <v>57.5</v>
      </c>
      <c r="K37" s="44">
        <v>942</v>
      </c>
      <c r="L37" s="43">
        <v>3.66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2.46</v>
      </c>
      <c r="H38" s="43">
        <v>0.42</v>
      </c>
      <c r="I38" s="43">
        <v>0.39</v>
      </c>
      <c r="J38" s="43">
        <v>58.5</v>
      </c>
      <c r="K38" s="44">
        <v>878</v>
      </c>
      <c r="L38" s="43">
        <v>3.25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2.64</v>
      </c>
      <c r="H39" s="43">
        <v>0.48</v>
      </c>
      <c r="I39" s="43">
        <v>0.48</v>
      </c>
      <c r="J39" s="43">
        <v>72.400000000000006</v>
      </c>
      <c r="K39" s="44">
        <v>879</v>
      </c>
      <c r="L39" s="43">
        <v>2.6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50.49</v>
      </c>
      <c r="H42" s="19">
        <f t="shared" ref="H42" si="11">SUM(H33:H41)</f>
        <v>16.25</v>
      </c>
      <c r="I42" s="19">
        <f t="shared" ref="I42" si="12">SUM(I33:I41)</f>
        <v>64.55</v>
      </c>
      <c r="J42" s="19">
        <f t="shared" ref="J42:L42" si="13">SUM(J33:J41)</f>
        <v>714</v>
      </c>
      <c r="K42" s="25"/>
      <c r="L42" s="19">
        <f t="shared" si="13"/>
        <v>73.149999999999991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4">G32+G42</f>
        <v>71.61</v>
      </c>
      <c r="H43" s="32">
        <f t="shared" ref="H43" si="15">H32+H42</f>
        <v>34.659999999999997</v>
      </c>
      <c r="I43" s="32">
        <f t="shared" ref="I43" si="16">I32+I42</f>
        <v>143.35999999999999</v>
      </c>
      <c r="J43" s="32">
        <f t="shared" ref="J43:L43" si="17">J32+J42</f>
        <v>1339.1799999999998</v>
      </c>
      <c r="K43" s="32"/>
      <c r="L43" s="32">
        <f t="shared" si="17"/>
        <v>128.18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210</v>
      </c>
      <c r="G44" s="40">
        <v>7.36</v>
      </c>
      <c r="H44" s="40">
        <v>12.22</v>
      </c>
      <c r="I44" s="40">
        <v>37.479999999999997</v>
      </c>
      <c r="J44" s="40">
        <v>291.8</v>
      </c>
      <c r="K44" s="41">
        <v>390</v>
      </c>
      <c r="L44" s="40">
        <v>18.920000000000002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210</v>
      </c>
      <c r="G46" s="43">
        <v>9.02</v>
      </c>
      <c r="H46" s="43">
        <v>2.2799999999999998</v>
      </c>
      <c r="I46" s="43">
        <v>15.42</v>
      </c>
      <c r="J46" s="43">
        <v>114.66</v>
      </c>
      <c r="K46" s="44">
        <v>377</v>
      </c>
      <c r="L46" s="43">
        <v>5.26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3.28</v>
      </c>
      <c r="H47" s="43">
        <v>0.56000000000000005</v>
      </c>
      <c r="I47" s="43">
        <v>0.52</v>
      </c>
      <c r="J47" s="43">
        <v>78.78</v>
      </c>
      <c r="K47" s="44">
        <v>878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180</v>
      </c>
      <c r="G48" s="43">
        <v>1.05</v>
      </c>
      <c r="H48" s="43">
        <v>1.05</v>
      </c>
      <c r="I48" s="43">
        <v>25.82</v>
      </c>
      <c r="J48" s="43">
        <v>115.75</v>
      </c>
      <c r="K48" s="44">
        <v>458</v>
      </c>
      <c r="L48" s="43">
        <v>15.3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20.71</v>
      </c>
      <c r="H51" s="19">
        <f t="shared" ref="H51" si="19">SUM(H44:H50)</f>
        <v>16.11</v>
      </c>
      <c r="I51" s="19">
        <f t="shared" ref="I51" si="20">SUM(I44:I50)</f>
        <v>79.240000000000009</v>
      </c>
      <c r="J51" s="19">
        <f t="shared" ref="J51:L51" si="21">SUM(J44:J50)</f>
        <v>600.99</v>
      </c>
      <c r="K51" s="25"/>
      <c r="L51" s="19">
        <f t="shared" si="21"/>
        <v>43.480000000000004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250</v>
      </c>
      <c r="G53" s="43">
        <v>4.54</v>
      </c>
      <c r="H53" s="43">
        <v>2.0110000000000001</v>
      </c>
      <c r="I53" s="43">
        <v>10.51</v>
      </c>
      <c r="J53" s="43">
        <v>196.9</v>
      </c>
      <c r="K53" s="44">
        <v>72</v>
      </c>
      <c r="L53" s="43">
        <v>17.8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230</v>
      </c>
      <c r="G54" s="43">
        <v>19.350000000000001</v>
      </c>
      <c r="H54" s="43">
        <v>9.1199999999999992</v>
      </c>
      <c r="I54" s="43">
        <v>49.16</v>
      </c>
      <c r="J54" s="43">
        <v>331.7</v>
      </c>
      <c r="K54" s="44">
        <v>291</v>
      </c>
      <c r="L54" s="43">
        <v>46.42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0.04</v>
      </c>
      <c r="H56" s="43" t="s">
        <v>43</v>
      </c>
      <c r="I56" s="43">
        <v>15.16</v>
      </c>
      <c r="J56" s="43">
        <v>57.5</v>
      </c>
      <c r="K56" s="44">
        <v>942</v>
      </c>
      <c r="L56" s="43">
        <v>3.66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2.46</v>
      </c>
      <c r="H57" s="43">
        <v>0.42</v>
      </c>
      <c r="I57" s="43">
        <v>0.39</v>
      </c>
      <c r="J57" s="43">
        <v>58.5</v>
      </c>
      <c r="K57" s="44">
        <v>878</v>
      </c>
      <c r="L57" s="43">
        <v>3.25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2.64</v>
      </c>
      <c r="H58" s="43">
        <v>0.48</v>
      </c>
      <c r="I58" s="43">
        <v>0.48</v>
      </c>
      <c r="J58" s="43">
        <v>72.400000000000006</v>
      </c>
      <c r="K58" s="44">
        <v>879</v>
      </c>
      <c r="L58" s="43">
        <v>2.6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29.03</v>
      </c>
      <c r="H61" s="19">
        <f t="shared" ref="H61" si="23">SUM(H52:H60)</f>
        <v>12.031000000000001</v>
      </c>
      <c r="I61" s="19">
        <f t="shared" ref="I61" si="24">SUM(I52:I60)</f>
        <v>75.7</v>
      </c>
      <c r="J61" s="19">
        <f t="shared" ref="J61:L61" si="25">SUM(J52:J60)</f>
        <v>717</v>
      </c>
      <c r="K61" s="25"/>
      <c r="L61" s="19">
        <f t="shared" si="25"/>
        <v>73.72999999999999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49.74</v>
      </c>
      <c r="H62" s="32">
        <f t="shared" ref="H62" si="27">H51+H61</f>
        <v>28.140999999999998</v>
      </c>
      <c r="I62" s="32">
        <f t="shared" ref="I62" si="28">I51+I61</f>
        <v>154.94</v>
      </c>
      <c r="J62" s="32">
        <f t="shared" ref="J62:L62" si="29">J51+J61</f>
        <v>1317.99</v>
      </c>
      <c r="K62" s="32"/>
      <c r="L62" s="32">
        <f t="shared" si="29"/>
        <v>117.21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170</v>
      </c>
      <c r="G63" s="40">
        <v>27.84</v>
      </c>
      <c r="H63" s="40">
        <v>18</v>
      </c>
      <c r="I63" s="40">
        <v>32.4</v>
      </c>
      <c r="J63" s="40">
        <v>279.60000000000002</v>
      </c>
      <c r="K63" s="41">
        <v>469</v>
      </c>
      <c r="L63" s="40">
        <v>49.06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4.3</v>
      </c>
      <c r="H65" s="43">
        <v>4.68</v>
      </c>
      <c r="I65" s="43">
        <v>21.66</v>
      </c>
      <c r="J65" s="43">
        <v>147.04</v>
      </c>
      <c r="K65" s="44">
        <v>958</v>
      </c>
      <c r="L65" s="43">
        <v>11.15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3.28</v>
      </c>
      <c r="H66" s="43">
        <v>3.28</v>
      </c>
      <c r="I66" s="43">
        <v>0.52</v>
      </c>
      <c r="J66" s="43">
        <v>78.78</v>
      </c>
      <c r="K66" s="44">
        <v>878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200</v>
      </c>
      <c r="G67" s="43" t="s">
        <v>43</v>
      </c>
      <c r="H67" s="43" t="s">
        <v>43</v>
      </c>
      <c r="I67" s="43">
        <v>20</v>
      </c>
      <c r="J67" s="43">
        <v>90</v>
      </c>
      <c r="K67" s="44">
        <v>407</v>
      </c>
      <c r="L67" s="43">
        <v>17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35.42</v>
      </c>
      <c r="H70" s="19">
        <f t="shared" ref="H70" si="31">SUM(H63:H69)</f>
        <v>25.96</v>
      </c>
      <c r="I70" s="19">
        <f t="shared" ref="I70" si="32">SUM(I63:I69)</f>
        <v>74.580000000000013</v>
      </c>
      <c r="J70" s="19">
        <f t="shared" ref="J70:L70" si="33">SUM(J63:J69)</f>
        <v>595.41999999999996</v>
      </c>
      <c r="K70" s="25"/>
      <c r="L70" s="19">
        <f t="shared" si="33"/>
        <v>81.210000000000008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4.72</v>
      </c>
      <c r="H72" s="43">
        <v>5.56</v>
      </c>
      <c r="I72" s="43">
        <v>18.170000000000002</v>
      </c>
      <c r="J72" s="43">
        <v>157.5</v>
      </c>
      <c r="K72" s="44">
        <v>200</v>
      </c>
      <c r="L72" s="43">
        <v>20.079999999999998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240</v>
      </c>
      <c r="G73" s="43">
        <v>17.98</v>
      </c>
      <c r="H73" s="43">
        <v>20.6</v>
      </c>
      <c r="I73" s="43">
        <v>24.24</v>
      </c>
      <c r="J73" s="43">
        <v>373.56</v>
      </c>
      <c r="K73" s="44" t="s">
        <v>88</v>
      </c>
      <c r="L73" s="43">
        <v>47.82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210</v>
      </c>
      <c r="G75" s="43">
        <v>9.02</v>
      </c>
      <c r="H75" s="43">
        <v>2.2799999999999998</v>
      </c>
      <c r="I75" s="43">
        <v>15.42</v>
      </c>
      <c r="J75" s="43">
        <v>114.66</v>
      </c>
      <c r="K75" s="44">
        <v>377</v>
      </c>
      <c r="L75" s="43">
        <v>5.26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2.46</v>
      </c>
      <c r="H76" s="43">
        <v>0.42</v>
      </c>
      <c r="I76" s="43">
        <v>0.39</v>
      </c>
      <c r="J76" s="43">
        <v>58.5</v>
      </c>
      <c r="K76" s="44">
        <v>878</v>
      </c>
      <c r="L76" s="43">
        <v>3.25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2.64</v>
      </c>
      <c r="H77" s="43">
        <v>0.48</v>
      </c>
      <c r="I77" s="43">
        <v>0.48</v>
      </c>
      <c r="J77" s="43">
        <v>72.400000000000006</v>
      </c>
      <c r="K77" s="44">
        <v>879</v>
      </c>
      <c r="L77" s="43">
        <v>2.6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36.82</v>
      </c>
      <c r="H80" s="19">
        <f t="shared" ref="H80" si="35">SUM(H71:H79)</f>
        <v>29.340000000000003</v>
      </c>
      <c r="I80" s="19">
        <f t="shared" ref="I80" si="36">SUM(I71:I79)</f>
        <v>58.699999999999996</v>
      </c>
      <c r="J80" s="19">
        <f t="shared" ref="J80:L80" si="37">SUM(J71:J79)</f>
        <v>776.61999999999989</v>
      </c>
      <c r="K80" s="25"/>
      <c r="L80" s="19">
        <f t="shared" si="37"/>
        <v>79.010000000000005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72.240000000000009</v>
      </c>
      <c r="H81" s="32">
        <f t="shared" ref="H81" si="39">H70+H80</f>
        <v>55.300000000000004</v>
      </c>
      <c r="I81" s="32">
        <f t="shared" ref="I81" si="40">I70+I80</f>
        <v>133.28</v>
      </c>
      <c r="J81" s="32">
        <f t="shared" ref="J81:L81" si="41">J70+J80</f>
        <v>1372.04</v>
      </c>
      <c r="K81" s="32"/>
      <c r="L81" s="32">
        <f t="shared" si="41"/>
        <v>160.22000000000003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290</v>
      </c>
      <c r="G82" s="40">
        <v>21.28</v>
      </c>
      <c r="H82" s="40">
        <v>30.58</v>
      </c>
      <c r="I82" s="40">
        <v>56.09</v>
      </c>
      <c r="J82" s="40">
        <v>513.77</v>
      </c>
      <c r="K82" s="41" t="s">
        <v>63</v>
      </c>
      <c r="L82" s="40">
        <v>51.76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0.04</v>
      </c>
      <c r="H84" s="43" t="s">
        <v>43</v>
      </c>
      <c r="I84" s="43">
        <v>15.16</v>
      </c>
      <c r="J84" s="43">
        <v>57.5</v>
      </c>
      <c r="K84" s="44">
        <v>942</v>
      </c>
      <c r="L84" s="43">
        <v>3.66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3.28</v>
      </c>
      <c r="H85" s="43">
        <v>0.56000000000000005</v>
      </c>
      <c r="I85" s="43">
        <v>0.52</v>
      </c>
      <c r="J85" s="43">
        <v>78.78</v>
      </c>
      <c r="K85" s="44">
        <v>878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24.6</v>
      </c>
      <c r="H89" s="19">
        <f t="shared" ref="H89" si="43">SUM(H82:H88)</f>
        <v>31.139999999999997</v>
      </c>
      <c r="I89" s="19">
        <f t="shared" ref="I89" si="44">SUM(I82:I88)</f>
        <v>71.77</v>
      </c>
      <c r="J89" s="19">
        <f t="shared" ref="J89:L89" si="45">SUM(J82:J88)</f>
        <v>650.04999999999995</v>
      </c>
      <c r="K89" s="25"/>
      <c r="L89" s="19">
        <f t="shared" si="45"/>
        <v>59.42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250</v>
      </c>
      <c r="G91" s="43">
        <v>3.85</v>
      </c>
      <c r="H91" s="43">
        <v>2.1800000000000002</v>
      </c>
      <c r="I91" s="43">
        <v>6.8</v>
      </c>
      <c r="J91" s="43">
        <v>176</v>
      </c>
      <c r="K91" s="44">
        <v>170</v>
      </c>
      <c r="L91" s="43">
        <v>21.81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280</v>
      </c>
      <c r="G92" s="43">
        <v>14.2</v>
      </c>
      <c r="H92" s="43">
        <v>26.8</v>
      </c>
      <c r="I92" s="43">
        <v>33.18</v>
      </c>
      <c r="J92" s="43">
        <v>432.8</v>
      </c>
      <c r="K92" s="44" t="s">
        <v>85</v>
      </c>
      <c r="L92" s="43">
        <v>43.83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0.04</v>
      </c>
      <c r="H94" s="43" t="s">
        <v>43</v>
      </c>
      <c r="I94" s="43">
        <v>15.16</v>
      </c>
      <c r="J94" s="43">
        <v>57.5</v>
      </c>
      <c r="K94" s="44">
        <v>942</v>
      </c>
      <c r="L94" s="43">
        <v>3.66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30</v>
      </c>
      <c r="G95" s="43">
        <v>2.46</v>
      </c>
      <c r="H95" s="43">
        <v>0.42</v>
      </c>
      <c r="I95" s="43">
        <v>0.39</v>
      </c>
      <c r="J95" s="43">
        <v>58.5</v>
      </c>
      <c r="K95" s="44">
        <v>878</v>
      </c>
      <c r="L95" s="43">
        <v>3.25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2.64</v>
      </c>
      <c r="H96" s="43">
        <v>0.48</v>
      </c>
      <c r="I96" s="43">
        <v>0.48</v>
      </c>
      <c r="J96" s="43">
        <v>72.400000000000006</v>
      </c>
      <c r="K96" s="44">
        <v>879</v>
      </c>
      <c r="L96" s="43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>SUM(G90:G98)</f>
        <v>23.19</v>
      </c>
      <c r="H99" s="19">
        <f>SUM(H90:H98)</f>
        <v>29.880000000000003</v>
      </c>
      <c r="I99" s="19">
        <f>SUM(I90:I98)</f>
        <v>56.01</v>
      </c>
      <c r="J99" s="19">
        <f>SUM(J90:J98)</f>
        <v>797.19999999999993</v>
      </c>
      <c r="K99" s="25"/>
      <c r="L99" s="19">
        <f>SUM(L90:L98)</f>
        <v>75.149999999999991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1330</v>
      </c>
      <c r="G100" s="32">
        <f t="shared" ref="G100" si="46">G89+G99</f>
        <v>47.790000000000006</v>
      </c>
      <c r="H100" s="32">
        <f t="shared" ref="H100" si="47">H89+H99</f>
        <v>61.019999999999996</v>
      </c>
      <c r="I100" s="32">
        <f t="shared" ref="I100" si="48">I89+I99</f>
        <v>127.78</v>
      </c>
      <c r="J100" s="32">
        <f t="shared" ref="J100:L100" si="49">J89+J99</f>
        <v>1447.25</v>
      </c>
      <c r="K100" s="32"/>
      <c r="L100" s="32">
        <f t="shared" si="49"/>
        <v>134.57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230</v>
      </c>
      <c r="G101" s="40">
        <v>5.0599999999999996</v>
      </c>
      <c r="H101" s="40">
        <v>11.4</v>
      </c>
      <c r="I101" s="40">
        <v>33.18</v>
      </c>
      <c r="J101" s="40">
        <v>257.8</v>
      </c>
      <c r="K101" s="41">
        <v>390</v>
      </c>
      <c r="L101" s="40">
        <v>20.83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0.04</v>
      </c>
      <c r="H103" s="43" t="s">
        <v>43</v>
      </c>
      <c r="I103" s="43">
        <v>15.16</v>
      </c>
      <c r="J103" s="43">
        <v>57.5</v>
      </c>
      <c r="K103" s="44">
        <v>942</v>
      </c>
      <c r="L103" s="43">
        <v>3.66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1.7</v>
      </c>
      <c r="H104" s="43">
        <v>10.1</v>
      </c>
      <c r="I104" s="43">
        <v>9.1999999999999993</v>
      </c>
      <c r="J104" s="43">
        <v>335.49</v>
      </c>
      <c r="K104" s="44" t="s">
        <v>67</v>
      </c>
      <c r="L104" s="43">
        <v>16.95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0">SUM(G101:G107)</f>
        <v>6.8</v>
      </c>
      <c r="H108" s="19">
        <f t="shared" si="50"/>
        <v>21.5</v>
      </c>
      <c r="I108" s="19">
        <f t="shared" si="50"/>
        <v>57.540000000000006</v>
      </c>
      <c r="J108" s="19">
        <f t="shared" si="50"/>
        <v>650.79</v>
      </c>
      <c r="K108" s="25"/>
      <c r="L108" s="19">
        <f t="shared" ref="L108" si="51">SUM(L101:L107)</f>
        <v>41.44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250</v>
      </c>
      <c r="G110" s="43">
        <v>13.75</v>
      </c>
      <c r="H110" s="43">
        <v>7.25</v>
      </c>
      <c r="I110" s="43">
        <v>20.399999999999999</v>
      </c>
      <c r="J110" s="43">
        <v>214</v>
      </c>
      <c r="K110" s="44">
        <v>206</v>
      </c>
      <c r="L110" s="43">
        <v>19.64</v>
      </c>
    </row>
    <row r="111" spans="1:12" ht="25.5" x14ac:dyDescent="0.25">
      <c r="A111" s="23"/>
      <c r="B111" s="15"/>
      <c r="C111" s="11"/>
      <c r="D111" s="7" t="s">
        <v>28</v>
      </c>
      <c r="E111" s="42" t="s">
        <v>86</v>
      </c>
      <c r="F111" s="43">
        <v>240</v>
      </c>
      <c r="G111" s="43">
        <v>20.66</v>
      </c>
      <c r="H111" s="43">
        <v>28.58</v>
      </c>
      <c r="I111" s="43">
        <v>52.09</v>
      </c>
      <c r="J111" s="43">
        <v>476.54</v>
      </c>
      <c r="K111" s="44" t="s">
        <v>63</v>
      </c>
      <c r="L111" s="43">
        <v>48.58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0.04</v>
      </c>
      <c r="H113" s="43" t="s">
        <v>43</v>
      </c>
      <c r="I113" s="43">
        <v>15.16</v>
      </c>
      <c r="J113" s="43">
        <v>57.5</v>
      </c>
      <c r="K113" s="44">
        <v>942</v>
      </c>
      <c r="L113" s="43">
        <v>3.66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30</v>
      </c>
      <c r="G114" s="43">
        <v>2.46</v>
      </c>
      <c r="H114" s="43">
        <v>0.42</v>
      </c>
      <c r="I114" s="43">
        <v>0.39</v>
      </c>
      <c r="J114" s="43">
        <v>58.5</v>
      </c>
      <c r="K114" s="44">
        <v>878</v>
      </c>
      <c r="L114" s="43">
        <v>3.25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2.64</v>
      </c>
      <c r="H115" s="43">
        <v>0.48</v>
      </c>
      <c r="I115" s="43">
        <v>0.48</v>
      </c>
      <c r="J115" s="43">
        <v>72.400000000000006</v>
      </c>
      <c r="K115" s="44">
        <v>879</v>
      </c>
      <c r="L115" s="43">
        <v>2.6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2">SUM(G109:G117)</f>
        <v>39.549999999999997</v>
      </c>
      <c r="H118" s="19">
        <f t="shared" si="52"/>
        <v>36.729999999999997</v>
      </c>
      <c r="I118" s="19">
        <f t="shared" si="52"/>
        <v>88.52000000000001</v>
      </c>
      <c r="J118" s="19">
        <f t="shared" si="52"/>
        <v>878.93999999999994</v>
      </c>
      <c r="K118" s="25"/>
      <c r="L118" s="19">
        <f t="shared" ref="L118" si="53">SUM(L109:L117)</f>
        <v>77.72999999999999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4">G108+G118</f>
        <v>46.349999999999994</v>
      </c>
      <c r="H119" s="32">
        <f t="shared" ref="H119" si="55">H108+H118</f>
        <v>58.23</v>
      </c>
      <c r="I119" s="32">
        <f t="shared" ref="I119" si="56">I108+I118</f>
        <v>146.06</v>
      </c>
      <c r="J119" s="32">
        <f t="shared" ref="J119:L119" si="57">J108+J118</f>
        <v>1529.73</v>
      </c>
      <c r="K119" s="32"/>
      <c r="L119" s="32">
        <f t="shared" si="57"/>
        <v>119.16999999999999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250</v>
      </c>
      <c r="G120" s="40">
        <v>29.34</v>
      </c>
      <c r="H120" s="40">
        <v>30.75</v>
      </c>
      <c r="I120" s="40">
        <v>49.27</v>
      </c>
      <c r="J120" s="40">
        <v>181.95</v>
      </c>
      <c r="K120" s="41" t="s">
        <v>50</v>
      </c>
      <c r="L120" s="40">
        <v>60.1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6.8</v>
      </c>
      <c r="H122" s="43">
        <v>8</v>
      </c>
      <c r="I122" s="43">
        <v>30.9</v>
      </c>
      <c r="J122" s="43">
        <v>233.5</v>
      </c>
      <c r="K122" s="44">
        <v>959</v>
      </c>
      <c r="L122" s="43">
        <v>13.02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50</v>
      </c>
      <c r="G123" s="43">
        <v>3.36</v>
      </c>
      <c r="H123" s="43">
        <v>7.82</v>
      </c>
      <c r="I123" s="43">
        <v>0.66</v>
      </c>
      <c r="J123" s="43">
        <v>144.80000000000001</v>
      </c>
      <c r="K123" s="44">
        <v>8</v>
      </c>
      <c r="L123" s="43">
        <v>13.75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39.5</v>
      </c>
      <c r="H127" s="19">
        <f t="shared" si="58"/>
        <v>46.57</v>
      </c>
      <c r="I127" s="19">
        <f t="shared" si="58"/>
        <v>80.83</v>
      </c>
      <c r="J127" s="19">
        <f t="shared" si="58"/>
        <v>560.25</v>
      </c>
      <c r="K127" s="25"/>
      <c r="L127" s="19">
        <f t="shared" ref="L127" si="59">SUM(L120:L126)</f>
        <v>86.87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4.54</v>
      </c>
      <c r="H129" s="43">
        <v>2.0110000000000001</v>
      </c>
      <c r="I129" s="43">
        <v>10.51</v>
      </c>
      <c r="J129" s="43">
        <v>196.9</v>
      </c>
      <c r="K129" s="44">
        <v>72</v>
      </c>
      <c r="L129" s="43">
        <v>17.8</v>
      </c>
    </row>
    <row r="130" spans="1:12" ht="15" x14ac:dyDescent="0.25">
      <c r="A130" s="14"/>
      <c r="B130" s="15"/>
      <c r="C130" s="11"/>
      <c r="D130" s="7" t="s">
        <v>28</v>
      </c>
      <c r="E130" s="42" t="s">
        <v>44</v>
      </c>
      <c r="F130" s="43">
        <v>180</v>
      </c>
      <c r="G130" s="43">
        <v>15.2</v>
      </c>
      <c r="H130" s="43">
        <v>16.5</v>
      </c>
      <c r="I130" s="43">
        <v>70.73</v>
      </c>
      <c r="J130" s="43">
        <v>493.2</v>
      </c>
      <c r="K130" s="44">
        <v>401</v>
      </c>
      <c r="L130" s="43">
        <v>28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0.04</v>
      </c>
      <c r="H132" s="43" t="s">
        <v>43</v>
      </c>
      <c r="I132" s="43">
        <v>15.16</v>
      </c>
      <c r="J132" s="43">
        <v>57.5</v>
      </c>
      <c r="K132" s="44">
        <v>942</v>
      </c>
      <c r="L132" s="43">
        <v>3.66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30</v>
      </c>
      <c r="G133" s="43">
        <v>2.46</v>
      </c>
      <c r="H133" s="43">
        <v>0.42</v>
      </c>
      <c r="I133" s="43">
        <v>0.39</v>
      </c>
      <c r="J133" s="43">
        <v>58.5</v>
      </c>
      <c r="K133" s="44">
        <v>878</v>
      </c>
      <c r="L133" s="43">
        <v>3.25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2.64</v>
      </c>
      <c r="H134" s="43">
        <v>0.48</v>
      </c>
      <c r="I134" s="43">
        <v>0.48</v>
      </c>
      <c r="J134" s="43">
        <v>72.400000000000006</v>
      </c>
      <c r="K134" s="44">
        <v>879</v>
      </c>
      <c r="L134" s="43">
        <v>2.6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0">SUM(G128:G136)</f>
        <v>24.88</v>
      </c>
      <c r="H137" s="19">
        <f t="shared" si="60"/>
        <v>19.411000000000001</v>
      </c>
      <c r="I137" s="19">
        <f t="shared" si="60"/>
        <v>97.27000000000001</v>
      </c>
      <c r="J137" s="19">
        <f t="shared" si="60"/>
        <v>878.5</v>
      </c>
      <c r="K137" s="25"/>
      <c r="L137" s="19">
        <f t="shared" ref="L137" si="61">SUM(L128:L136)</f>
        <v>55.309999999999995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2">G127+G137</f>
        <v>64.38</v>
      </c>
      <c r="H138" s="32">
        <f t="shared" ref="H138" si="63">H127+H137</f>
        <v>65.980999999999995</v>
      </c>
      <c r="I138" s="32">
        <f t="shared" ref="I138" si="64">I127+I137</f>
        <v>178.10000000000002</v>
      </c>
      <c r="J138" s="32">
        <f t="shared" ref="J138:L138" si="65">J127+J137</f>
        <v>1438.75</v>
      </c>
      <c r="K138" s="32"/>
      <c r="L138" s="32">
        <f t="shared" si="65"/>
        <v>142.18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58</v>
      </c>
      <c r="F139" s="43">
        <v>230</v>
      </c>
      <c r="G139" s="43">
        <v>19.350000000000001</v>
      </c>
      <c r="H139" s="43">
        <v>9.1199999999999992</v>
      </c>
      <c r="I139" s="43">
        <v>49.16</v>
      </c>
      <c r="J139" s="43">
        <v>331.7</v>
      </c>
      <c r="K139" s="44">
        <v>291</v>
      </c>
      <c r="L139" s="43">
        <v>46.42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 t="s">
        <v>43</v>
      </c>
      <c r="H141" s="43" t="s">
        <v>43</v>
      </c>
      <c r="I141" s="43">
        <v>20</v>
      </c>
      <c r="J141" s="43">
        <v>90</v>
      </c>
      <c r="K141" s="44">
        <v>407</v>
      </c>
      <c r="L141" s="43">
        <v>9.4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69</v>
      </c>
      <c r="F142" s="43">
        <v>40</v>
      </c>
      <c r="G142" s="43">
        <v>3.28</v>
      </c>
      <c r="H142" s="43">
        <v>0.56000000000000005</v>
      </c>
      <c r="I142" s="43">
        <v>0.52</v>
      </c>
      <c r="J142" s="43">
        <v>78.78</v>
      </c>
      <c r="K142" s="44">
        <v>878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70</v>
      </c>
      <c r="F144" s="43">
        <v>60</v>
      </c>
      <c r="G144" s="43">
        <v>0.4</v>
      </c>
      <c r="H144" s="43">
        <v>0</v>
      </c>
      <c r="I144" s="43">
        <v>1.4</v>
      </c>
      <c r="J144" s="43">
        <v>7</v>
      </c>
      <c r="K144" s="44">
        <v>71</v>
      </c>
      <c r="L144" s="43">
        <v>10.8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6">SUM(G139:G145)</f>
        <v>23.03</v>
      </c>
      <c r="H146" s="19">
        <f t="shared" si="66"/>
        <v>9.68</v>
      </c>
      <c r="I146" s="19">
        <f t="shared" si="66"/>
        <v>71.08</v>
      </c>
      <c r="J146" s="19">
        <f t="shared" si="66"/>
        <v>507.48</v>
      </c>
      <c r="K146" s="25"/>
      <c r="L146" s="19">
        <f t="shared" ref="L146" si="67">SUM(L139:L145)</f>
        <v>70.62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250</v>
      </c>
      <c r="G147" s="43">
        <v>5</v>
      </c>
      <c r="H147" s="43">
        <v>3.7</v>
      </c>
      <c r="I147" s="43">
        <v>30.86</v>
      </c>
      <c r="J147" s="43">
        <v>167.05</v>
      </c>
      <c r="K147" s="44">
        <v>56</v>
      </c>
      <c r="L147" s="43">
        <v>17.600000000000001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31.6</v>
      </c>
      <c r="H148" s="43">
        <v>8.1</v>
      </c>
      <c r="I148" s="43">
        <v>28.12</v>
      </c>
      <c r="J148" s="43">
        <v>384.6</v>
      </c>
      <c r="K148" s="44">
        <v>590</v>
      </c>
      <c r="L148" s="43">
        <v>45.8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0.04</v>
      </c>
      <c r="H151" s="43" t="s">
        <v>43</v>
      </c>
      <c r="I151" s="43">
        <v>15.16</v>
      </c>
      <c r="J151" s="43">
        <v>57.5</v>
      </c>
      <c r="K151" s="44">
        <v>942</v>
      </c>
      <c r="L151" s="43">
        <v>3.66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30</v>
      </c>
      <c r="G152" s="43">
        <v>2.46</v>
      </c>
      <c r="H152" s="43">
        <v>0.42</v>
      </c>
      <c r="I152" s="43">
        <v>0.39</v>
      </c>
      <c r="J152" s="43">
        <v>58.5</v>
      </c>
      <c r="K152" s="44">
        <v>878</v>
      </c>
      <c r="L152" s="43">
        <v>3.25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2.64</v>
      </c>
      <c r="H153" s="43">
        <v>0.48</v>
      </c>
      <c r="I153" s="43">
        <v>0.48</v>
      </c>
      <c r="J153" s="43">
        <v>72.400000000000006</v>
      </c>
      <c r="K153" s="44">
        <v>879</v>
      </c>
      <c r="L153" s="43">
        <v>2.6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8">SUM(G147:G155)</f>
        <v>41.74</v>
      </c>
      <c r="H156" s="19">
        <f t="shared" si="68"/>
        <v>12.700000000000001</v>
      </c>
      <c r="I156" s="19">
        <f t="shared" si="68"/>
        <v>75.010000000000005</v>
      </c>
      <c r="J156" s="19">
        <f t="shared" si="68"/>
        <v>740.05000000000007</v>
      </c>
      <c r="K156" s="25"/>
      <c r="L156" s="19">
        <f t="shared" ref="L156" si="69">SUM(L147:L155)</f>
        <v>72.91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1250</v>
      </c>
      <c r="G157" s="32">
        <f t="shared" ref="G157" si="70">G146+G156</f>
        <v>64.77000000000001</v>
      </c>
      <c r="H157" s="32">
        <f t="shared" ref="H157" si="71">H146+H156</f>
        <v>22.380000000000003</v>
      </c>
      <c r="I157" s="32">
        <f t="shared" ref="I157" si="72">I146+I156</f>
        <v>146.09</v>
      </c>
      <c r="J157" s="32">
        <f t="shared" ref="J157:L157" si="73">J146+J156</f>
        <v>1247.5300000000002</v>
      </c>
      <c r="K157" s="32"/>
      <c r="L157" s="32">
        <f t="shared" si="73"/>
        <v>143.53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180</v>
      </c>
      <c r="G158" s="40">
        <v>18.62</v>
      </c>
      <c r="H158" s="40">
        <v>12.75</v>
      </c>
      <c r="I158" s="40">
        <v>79.56</v>
      </c>
      <c r="J158" s="40">
        <v>490.04</v>
      </c>
      <c r="K158" s="41">
        <v>204</v>
      </c>
      <c r="L158" s="40">
        <v>31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4.3</v>
      </c>
      <c r="H160" s="43">
        <v>8.68</v>
      </c>
      <c r="I160" s="43">
        <v>21.66</v>
      </c>
      <c r="J160" s="43">
        <v>147.04</v>
      </c>
      <c r="K160" s="44">
        <v>958</v>
      </c>
      <c r="L160" s="43">
        <v>11.15</v>
      </c>
    </row>
    <row r="161" spans="1:12" ht="15" x14ac:dyDescent="0.25">
      <c r="A161" s="23"/>
      <c r="B161" s="15"/>
      <c r="C161" s="11"/>
      <c r="D161" s="7" t="s">
        <v>23</v>
      </c>
      <c r="E161" s="42" t="s">
        <v>69</v>
      </c>
      <c r="F161" s="43">
        <v>40</v>
      </c>
      <c r="G161" s="43">
        <v>3.28</v>
      </c>
      <c r="H161" s="43">
        <v>0.56000000000000005</v>
      </c>
      <c r="I161" s="43">
        <v>0.52</v>
      </c>
      <c r="J161" s="43">
        <v>78.78</v>
      </c>
      <c r="K161" s="44">
        <v>878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180</v>
      </c>
      <c r="G162" s="43">
        <v>1.05</v>
      </c>
      <c r="H162" s="43">
        <v>0.76</v>
      </c>
      <c r="I162" s="43">
        <v>0.76</v>
      </c>
      <c r="J162" s="43">
        <v>83.6</v>
      </c>
      <c r="K162" s="44">
        <v>458</v>
      </c>
      <c r="L162" s="43">
        <v>16.2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4">SUM(G158:G164)</f>
        <v>27.250000000000004</v>
      </c>
      <c r="H165" s="19">
        <f t="shared" si="74"/>
        <v>22.75</v>
      </c>
      <c r="I165" s="19">
        <f t="shared" si="74"/>
        <v>102.5</v>
      </c>
      <c r="J165" s="19">
        <f t="shared" si="74"/>
        <v>799.46</v>
      </c>
      <c r="K165" s="25"/>
      <c r="L165" s="19">
        <f t="shared" ref="L165" si="75">SUM(L158:L164)</f>
        <v>62.349999999999994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4.72</v>
      </c>
      <c r="H167" s="43">
        <v>5.56</v>
      </c>
      <c r="I167" s="43">
        <v>18.170000000000002</v>
      </c>
      <c r="J167" s="43">
        <v>157.5</v>
      </c>
      <c r="K167" s="44">
        <v>200</v>
      </c>
      <c r="L167" s="43">
        <v>20.079999999999998</v>
      </c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300</v>
      </c>
      <c r="G168" s="43">
        <v>22.52</v>
      </c>
      <c r="H168" s="43">
        <v>22.89</v>
      </c>
      <c r="I168" s="43">
        <v>33.880000000000003</v>
      </c>
      <c r="J168" s="43">
        <v>333.02</v>
      </c>
      <c r="K168" s="44" t="s">
        <v>77</v>
      </c>
      <c r="L168" s="43">
        <v>54.66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210</v>
      </c>
      <c r="G170" s="43">
        <v>9.02</v>
      </c>
      <c r="H170" s="43">
        <v>2.2799999999999998</v>
      </c>
      <c r="I170" s="43">
        <v>15.42</v>
      </c>
      <c r="J170" s="43">
        <v>114.66</v>
      </c>
      <c r="K170" s="44">
        <v>377</v>
      </c>
      <c r="L170" s="43">
        <v>5.26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30</v>
      </c>
      <c r="G171" s="43">
        <v>2.46</v>
      </c>
      <c r="H171" s="43">
        <v>0.42</v>
      </c>
      <c r="I171" s="43">
        <v>0.39</v>
      </c>
      <c r="J171" s="43">
        <v>58.5</v>
      </c>
      <c r="K171" s="44">
        <v>878</v>
      </c>
      <c r="L171" s="43">
        <v>3.25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2.64</v>
      </c>
      <c r="H172" s="43">
        <v>0.48</v>
      </c>
      <c r="I172" s="43">
        <v>0.48</v>
      </c>
      <c r="J172" s="43">
        <v>72.400000000000006</v>
      </c>
      <c r="K172" s="44">
        <v>879</v>
      </c>
      <c r="L172" s="43">
        <v>2.6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6">SUM(G166:G174)</f>
        <v>41.36</v>
      </c>
      <c r="H175" s="19">
        <f t="shared" si="76"/>
        <v>31.630000000000003</v>
      </c>
      <c r="I175" s="19">
        <f t="shared" si="76"/>
        <v>68.34</v>
      </c>
      <c r="J175" s="19">
        <f t="shared" si="76"/>
        <v>736.07999999999993</v>
      </c>
      <c r="K175" s="25"/>
      <c r="L175" s="19">
        <f t="shared" ref="L175" si="77">SUM(L166:L174)</f>
        <v>85.85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1430</v>
      </c>
      <c r="G176" s="32">
        <f t="shared" ref="G176" si="78">G165+G175</f>
        <v>68.61</v>
      </c>
      <c r="H176" s="32">
        <f t="shared" ref="H176" si="79">H165+H175</f>
        <v>54.38</v>
      </c>
      <c r="I176" s="32">
        <f t="shared" ref="I176" si="80">I165+I175</f>
        <v>170.84</v>
      </c>
      <c r="J176" s="32">
        <f t="shared" ref="J176:L176" si="81">J165+J175</f>
        <v>1535.54</v>
      </c>
      <c r="K176" s="32"/>
      <c r="L176" s="32">
        <f t="shared" si="81"/>
        <v>148.19999999999999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300</v>
      </c>
      <c r="G177" s="40">
        <v>22.47</v>
      </c>
      <c r="H177" s="40">
        <v>28.48</v>
      </c>
      <c r="I177" s="40">
        <v>54.59</v>
      </c>
      <c r="J177" s="40">
        <v>490.12</v>
      </c>
      <c r="K177" s="41" t="s">
        <v>76</v>
      </c>
      <c r="L177" s="40">
        <v>52.72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210</v>
      </c>
      <c r="G179" s="43">
        <v>9.02</v>
      </c>
      <c r="H179" s="43">
        <v>2.2799999999999998</v>
      </c>
      <c r="I179" s="43">
        <v>15.42</v>
      </c>
      <c r="J179" s="43">
        <v>114.66</v>
      </c>
      <c r="K179" s="44">
        <v>377</v>
      </c>
      <c r="L179" s="43">
        <v>5.26</v>
      </c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40</v>
      </c>
      <c r="G180" s="43">
        <v>3.28</v>
      </c>
      <c r="H180" s="43">
        <v>0.56000000000000005</v>
      </c>
      <c r="I180" s="43">
        <v>0.52</v>
      </c>
      <c r="J180" s="43">
        <v>78.78</v>
      </c>
      <c r="K180" s="44">
        <v>878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2">SUM(G177:G183)</f>
        <v>34.769999999999996</v>
      </c>
      <c r="H184" s="19">
        <f t="shared" si="82"/>
        <v>31.32</v>
      </c>
      <c r="I184" s="19">
        <f t="shared" si="82"/>
        <v>70.53</v>
      </c>
      <c r="J184" s="19">
        <f t="shared" si="82"/>
        <v>683.56</v>
      </c>
      <c r="K184" s="25"/>
      <c r="L184" s="19">
        <f t="shared" ref="L184" si="83">SUM(L177:L183)</f>
        <v>61.98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250</v>
      </c>
      <c r="G186" s="43">
        <v>3.85</v>
      </c>
      <c r="H186" s="43">
        <v>2.1800000000000002</v>
      </c>
      <c r="I186" s="43">
        <v>6.8</v>
      </c>
      <c r="J186" s="43">
        <v>176</v>
      </c>
      <c r="K186" s="44">
        <v>170</v>
      </c>
      <c r="L186" s="43">
        <v>21.81</v>
      </c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230</v>
      </c>
      <c r="G187" s="43">
        <v>11.66</v>
      </c>
      <c r="H187" s="43">
        <v>23.6</v>
      </c>
      <c r="I187" s="43">
        <v>25.78</v>
      </c>
      <c r="J187" s="43">
        <v>364.9</v>
      </c>
      <c r="K187" s="44" t="s">
        <v>83</v>
      </c>
      <c r="L187" s="43">
        <v>36.07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210</v>
      </c>
      <c r="G189" s="43">
        <v>9.02</v>
      </c>
      <c r="H189" s="43">
        <v>2.2799999999999998</v>
      </c>
      <c r="I189" s="43">
        <v>15.42</v>
      </c>
      <c r="J189" s="43">
        <v>114.66</v>
      </c>
      <c r="K189" s="44">
        <v>377</v>
      </c>
      <c r="L189" s="43">
        <v>5.26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2.46</v>
      </c>
      <c r="H190" s="43">
        <v>0.42</v>
      </c>
      <c r="I190" s="43">
        <v>0.39</v>
      </c>
      <c r="J190" s="43">
        <v>58.5</v>
      </c>
      <c r="K190" s="44">
        <v>878</v>
      </c>
      <c r="L190" s="43">
        <v>3.25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2.64</v>
      </c>
      <c r="H191" s="43">
        <v>0.48</v>
      </c>
      <c r="I191" s="43">
        <v>0.48</v>
      </c>
      <c r="J191" s="43">
        <v>72.400000000000006</v>
      </c>
      <c r="K191" s="44">
        <v>879</v>
      </c>
      <c r="L191" s="43">
        <v>2.6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4">SUM(G185:G193)</f>
        <v>29.630000000000003</v>
      </c>
      <c r="H194" s="19">
        <f t="shared" si="84"/>
        <v>28.960000000000004</v>
      </c>
      <c r="I194" s="19">
        <f t="shared" si="84"/>
        <v>48.87</v>
      </c>
      <c r="J194" s="19">
        <f t="shared" si="84"/>
        <v>786.45999999999992</v>
      </c>
      <c r="K194" s="25"/>
      <c r="L194" s="19">
        <f t="shared" ref="L194" si="85">SUM(L185:L193)</f>
        <v>68.989999999999981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86">G184+G194</f>
        <v>64.400000000000006</v>
      </c>
      <c r="H195" s="32">
        <f t="shared" ref="H195" si="87">H184+H194</f>
        <v>60.28</v>
      </c>
      <c r="I195" s="32">
        <f t="shared" ref="I195" si="88">I184+I194</f>
        <v>119.4</v>
      </c>
      <c r="J195" s="32">
        <f t="shared" ref="J195:L195" si="89">J184+J194</f>
        <v>1470.02</v>
      </c>
      <c r="K195" s="32"/>
      <c r="L195" s="32">
        <f t="shared" si="89"/>
        <v>130.96999999999997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1297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61.685000000000002</v>
      </c>
      <c r="H196" s="34">
        <f t="shared" si="90"/>
        <v>52.519199999999998</v>
      </c>
      <c r="I196" s="34">
        <f t="shared" si="90"/>
        <v>151.28899999999999</v>
      </c>
      <c r="J196" s="34">
        <f t="shared" si="90"/>
        <v>1427.595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136.947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2023-10-17T11:53:54Z</cp:lastPrinted>
  <dcterms:created xsi:type="dcterms:W3CDTF">2022-05-16T14:23:56Z</dcterms:created>
  <dcterms:modified xsi:type="dcterms:W3CDTF">2023-10-17T11:55:32Z</dcterms:modified>
</cp:coreProperties>
</file>