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99" i="1" l="1"/>
  <c r="G99" i="1"/>
  <c r="H99" i="1"/>
  <c r="I99" i="1"/>
  <c r="L9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J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95" i="1" l="1"/>
  <c r="G81" i="1"/>
  <c r="L62" i="1"/>
  <c r="J176" i="1"/>
  <c r="H62" i="1"/>
  <c r="I62" i="1"/>
  <c r="J62" i="1"/>
  <c r="I157" i="1"/>
  <c r="H157" i="1"/>
  <c r="F119" i="1"/>
  <c r="G195" i="1"/>
  <c r="L176" i="1"/>
  <c r="L138" i="1"/>
  <c r="L157" i="1"/>
  <c r="L195" i="1"/>
  <c r="F138" i="1"/>
  <c r="I176" i="1"/>
  <c r="F176" i="1"/>
  <c r="J119" i="1"/>
  <c r="J24" i="1"/>
  <c r="F62" i="1"/>
  <c r="H195" i="1"/>
  <c r="H176" i="1"/>
  <c r="G157" i="1"/>
  <c r="J138" i="1"/>
  <c r="H138" i="1"/>
  <c r="I138" i="1"/>
  <c r="G119" i="1"/>
  <c r="H119" i="1"/>
  <c r="L119" i="1"/>
  <c r="G100" i="1"/>
  <c r="F100" i="1"/>
  <c r="I100" i="1"/>
  <c r="J100" i="1"/>
  <c r="H100" i="1"/>
  <c r="L100" i="1"/>
  <c r="L81" i="1"/>
  <c r="G62" i="1"/>
  <c r="J43" i="1"/>
  <c r="I43" i="1"/>
  <c r="G43" i="1"/>
  <c r="L24" i="1"/>
  <c r="F24" i="1"/>
  <c r="H24" i="1"/>
  <c r="G24" i="1"/>
  <c r="J196" i="1" l="1"/>
  <c r="H196" i="1"/>
  <c r="I196" i="1"/>
  <c r="F196" i="1"/>
  <c r="L196" i="1"/>
  <c r="G196" i="1"/>
</calcChain>
</file>

<file path=xl/sharedStrings.xml><?xml version="1.0" encoding="utf-8"?>
<sst xmlns="http://schemas.openxmlformats.org/spreadsheetml/2006/main" count="306" uniqueCount="91">
  <si>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</si>
  <si>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</si>
  <si>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</si>
  <si>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</si>
  <si>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</si>
  <si>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</si>
  <si>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</si>
  <si>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</si>
  <si>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</si>
  <si>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</si>
  <si>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</si>
  <si>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</si>
  <si>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</si>
  <si>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</si>
  <si>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</si>
  <si>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</si>
  <si>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</si>
  <si>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</si>
  <si>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</si>
  <si>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</si>
  <si>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</si>
  <si>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</si>
  <si>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</si>
  <si>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</si>
  <si>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</si>
  <si>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</si>
  <si>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</si>
  <si>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</si>
  <si>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</si>
  <si>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</si>
  <si>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</si>
  <si>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</si>
  <si>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</si>
  <si>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</si>
  <si>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</si>
  <si>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</si>
  <si>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</si>
  <si>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</si>
  <si>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</si>
  <si>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</si>
  <si>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Чай сладкий</t>
  </si>
  <si>
    <t>-</t>
  </si>
  <si>
    <t>Ржаной</t>
  </si>
  <si>
    <t>Бутерброд с сыром</t>
  </si>
  <si>
    <t>Суп гороховый с курой</t>
  </si>
  <si>
    <t>Чай сладкий с лимоном</t>
  </si>
  <si>
    <t>Суп рыбный</t>
  </si>
  <si>
    <t>Борщ из свежей капусты с курой</t>
  </si>
  <si>
    <t>878/42</t>
  </si>
  <si>
    <t>Сок</t>
  </si>
  <si>
    <t>Директор</t>
  </si>
  <si>
    <t>Ситникова М.В.</t>
  </si>
  <si>
    <t>МБОУ "Каменская средняя школа"</t>
  </si>
  <si>
    <t>Фрукт</t>
  </si>
  <si>
    <t>Суп картофельный</t>
  </si>
  <si>
    <t>Оладьи</t>
  </si>
  <si>
    <t>Лапша молочная</t>
  </si>
  <si>
    <t>Какао</t>
  </si>
  <si>
    <t>Кофейный напиток</t>
  </si>
  <si>
    <t>Греча отварная,гуляш мясной</t>
  </si>
  <si>
    <t>Макароны отварные с сыром</t>
  </si>
  <si>
    <t>Жаркое по-домашнему</t>
  </si>
  <si>
    <t>Капуста тушеная,котлета</t>
  </si>
  <si>
    <t>321/688</t>
  </si>
  <si>
    <t>января</t>
  </si>
  <si>
    <t>Кондитерское изделие</t>
  </si>
  <si>
    <t xml:space="preserve">Плов </t>
  </si>
  <si>
    <t>679/260</t>
  </si>
  <si>
    <t>Греча отварной,сосиска отварная</t>
  </si>
  <si>
    <t>Картофельное пюре, котлета куриная</t>
  </si>
  <si>
    <t>694/688</t>
  </si>
  <si>
    <t>Салат овощной</t>
  </si>
  <si>
    <t>Каша рисовая с маслом</t>
  </si>
  <si>
    <t>679/536</t>
  </si>
  <si>
    <t>Каша ячневая с маслом</t>
  </si>
  <si>
    <t>Макароны отварные,гуляш из куриного филе</t>
  </si>
  <si>
    <t>204/260</t>
  </si>
  <si>
    <t>Щи из свежей капусты с курой</t>
  </si>
  <si>
    <t>Каша пшенная со сливочным маслом</t>
  </si>
  <si>
    <t>Яблоко</t>
  </si>
  <si>
    <t>Пюре картофельное,рыба припущенная овощами</t>
  </si>
  <si>
    <t>694/486</t>
  </si>
  <si>
    <t>Лапша куриная</t>
  </si>
  <si>
    <t>Рис отварная,котлета</t>
  </si>
  <si>
    <t>682/688</t>
  </si>
  <si>
    <t xml:space="preserve">Чай сладкий </t>
  </si>
  <si>
    <t>Компот</t>
  </si>
  <si>
    <t>Творожная запеканка со сгущенкой</t>
  </si>
  <si>
    <t>Греча отварная биточки мясные</t>
  </si>
  <si>
    <t>679/688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</si>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</sst>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view="pageBreakPreview" zoomScale="91" zoomScaleNormal="100" zoomScaleSheetLayoutView="9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I144" sqref="I14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52</v>
      </c>
      <c r="D1" s="52"/>
      <c r="E1" s="52"/>
      <c r="F1" s="12" t="s">
        <v>16</v>
      </c>
      <c r="G1" s="2" t="s">
        <v>17</v>
      </c>
      <c r="H1" s="53" t="s">
        <v>50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 t="s">
        <v>64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75</v>
      </c>
      <c r="F6" s="40">
        <v>230</v>
      </c>
      <c r="G6" s="40">
        <v>18.05</v>
      </c>
      <c r="H6" s="40">
        <v>24.09</v>
      </c>
      <c r="I6" s="40">
        <v>40.71</v>
      </c>
      <c r="J6" s="40">
        <v>454.65</v>
      </c>
      <c r="K6" s="41" t="s">
        <v>76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0.04</v>
      </c>
      <c r="H8" s="43" t="s">
        <v>41</v>
      </c>
      <c r="I8" s="43">
        <v>15.16</v>
      </c>
      <c r="J8" s="43">
        <v>79.599999999999994</v>
      </c>
      <c r="K8" s="44">
        <v>942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3.28</v>
      </c>
      <c r="H9" s="43">
        <v>0.56000000000000005</v>
      </c>
      <c r="I9" s="43">
        <v>0.52</v>
      </c>
      <c r="J9" s="43">
        <v>78.78</v>
      </c>
      <c r="K9" s="44">
        <v>878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65</v>
      </c>
      <c r="F11" s="43">
        <v>30</v>
      </c>
      <c r="G11" s="43">
        <v>1.59</v>
      </c>
      <c r="H11" s="43">
        <v>2.12</v>
      </c>
      <c r="I11" s="43">
        <v>13.07</v>
      </c>
      <c r="J11" s="43">
        <v>77.7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22.96</v>
      </c>
      <c r="H13" s="19">
        <f>SUM(H6:H12)</f>
        <v>26.77</v>
      </c>
      <c r="I13" s="19">
        <f>SUM(I6:I12)</f>
        <v>69.460000000000008</v>
      </c>
      <c r="J13" s="19">
        <f>SUM(J6:J12)</f>
        <v>690.73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77</v>
      </c>
      <c r="F15" s="43">
        <v>250</v>
      </c>
      <c r="G15" s="43">
        <v>8.73</v>
      </c>
      <c r="H15" s="43">
        <v>8.3000000000000007</v>
      </c>
      <c r="I15" s="43">
        <v>9.5</v>
      </c>
      <c r="J15" s="43">
        <v>149</v>
      </c>
      <c r="K15" s="44">
        <v>187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55</v>
      </c>
      <c r="F16" s="43">
        <v>180</v>
      </c>
      <c r="G16" s="43">
        <v>15.2</v>
      </c>
      <c r="H16" s="43">
        <v>16.5</v>
      </c>
      <c r="I16" s="43">
        <v>70.73</v>
      </c>
      <c r="J16" s="43">
        <v>493.2</v>
      </c>
      <c r="K16" s="44">
        <v>401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0.04</v>
      </c>
      <c r="H18" s="43" t="s">
        <v>41</v>
      </c>
      <c r="I18" s="43">
        <v>15.16</v>
      </c>
      <c r="J18" s="43">
        <v>79.599999999999994</v>
      </c>
      <c r="K18" s="44">
        <v>942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2.46</v>
      </c>
      <c r="H19" s="43">
        <v>0.42</v>
      </c>
      <c r="I19" s="43">
        <v>0.39</v>
      </c>
      <c r="J19" s="43">
        <v>58.5</v>
      </c>
      <c r="K19" s="44">
        <v>878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40</v>
      </c>
      <c r="G20" s="43">
        <v>2.64</v>
      </c>
      <c r="H20" s="43">
        <v>0.48</v>
      </c>
      <c r="I20" s="43">
        <v>0.48</v>
      </c>
      <c r="J20" s="43">
        <v>72.400000000000006</v>
      </c>
      <c r="K20" s="44">
        <v>879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0">SUM(G14:G22)</f>
        <v>29.07</v>
      </c>
      <c r="H23" s="19">
        <f t="shared" si="0"/>
        <v>25.700000000000003</v>
      </c>
      <c r="I23" s="19">
        <f t="shared" si="0"/>
        <v>96.26</v>
      </c>
      <c r="J23" s="19">
        <f t="shared" si="0"/>
        <v>852.7</v>
      </c>
      <c r="K23" s="25"/>
      <c r="L23" s="19">
        <f t="shared" ref="L23" si="1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1200</v>
      </c>
      <c r="G24" s="32">
        <f t="shared" ref="G24:J24" si="2">G13+G23</f>
        <v>52.03</v>
      </c>
      <c r="H24" s="32">
        <f t="shared" si="2"/>
        <v>52.47</v>
      </c>
      <c r="I24" s="32">
        <f t="shared" si="2"/>
        <v>165.72000000000003</v>
      </c>
      <c r="J24" s="32">
        <f t="shared" si="2"/>
        <v>1543.43</v>
      </c>
      <c r="K24" s="32"/>
      <c r="L24" s="32">
        <f t="shared" ref="L24" si="3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78</v>
      </c>
      <c r="F25" s="40">
        <v>210</v>
      </c>
      <c r="G25" s="40">
        <v>7.36</v>
      </c>
      <c r="H25" s="40">
        <v>12.22</v>
      </c>
      <c r="I25" s="40">
        <v>37.479999999999997</v>
      </c>
      <c r="J25" s="40">
        <v>291.8</v>
      </c>
      <c r="K25" s="41">
        <v>390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6.8</v>
      </c>
      <c r="H27" s="43">
        <v>8</v>
      </c>
      <c r="I27" s="43">
        <v>30.9</v>
      </c>
      <c r="J27" s="43">
        <v>233.5</v>
      </c>
      <c r="K27" s="44">
        <v>959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40</v>
      </c>
      <c r="G28" s="43">
        <v>3.28</v>
      </c>
      <c r="H28" s="43">
        <v>0.56000000000000005</v>
      </c>
      <c r="I28" s="43">
        <v>0.52</v>
      </c>
      <c r="J28" s="43">
        <v>78.78</v>
      </c>
      <c r="K28" s="44">
        <v>878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79</v>
      </c>
      <c r="F29" s="43">
        <v>100</v>
      </c>
      <c r="G29" s="43">
        <v>0.63</v>
      </c>
      <c r="H29" s="43">
        <v>0.63</v>
      </c>
      <c r="I29" s="43">
        <v>15.52</v>
      </c>
      <c r="J29" s="43">
        <v>69.67</v>
      </c>
      <c r="K29" s="44">
        <v>458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4">SUM(G25:G31)</f>
        <v>18.07</v>
      </c>
      <c r="H32" s="19">
        <f t="shared" ref="H32" si="5">SUM(H25:H31)</f>
        <v>21.409999999999997</v>
      </c>
      <c r="I32" s="19">
        <f t="shared" ref="I32" si="6">SUM(I25:I31)</f>
        <v>84.419999999999987</v>
      </c>
      <c r="J32" s="19">
        <f t="shared" ref="J32:L32" si="7">SUM(J25:J31)</f>
        <v>673.74999999999989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46</v>
      </c>
      <c r="F34" s="43">
        <v>250</v>
      </c>
      <c r="G34" s="43">
        <v>4.54</v>
      </c>
      <c r="H34" s="43">
        <v>2.0099999999999998</v>
      </c>
      <c r="I34" s="43">
        <v>10.51</v>
      </c>
      <c r="J34" s="43">
        <v>196.9</v>
      </c>
      <c r="K34" s="44">
        <v>72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>
        <v>200</v>
      </c>
      <c r="G35" s="43">
        <v>31.6</v>
      </c>
      <c r="H35" s="43">
        <v>8.1</v>
      </c>
      <c r="I35" s="43">
        <v>28.12</v>
      </c>
      <c r="J35" s="43">
        <v>311.60000000000002</v>
      </c>
      <c r="K35" s="44">
        <v>590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40</v>
      </c>
      <c r="F37" s="43">
        <v>200</v>
      </c>
      <c r="G37" s="43">
        <v>0.04</v>
      </c>
      <c r="H37" s="43" t="s">
        <v>41</v>
      </c>
      <c r="I37" s="43">
        <v>15.16</v>
      </c>
      <c r="J37" s="43">
        <v>79.599999999999994</v>
      </c>
      <c r="K37" s="44">
        <v>942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39</v>
      </c>
      <c r="F38" s="43">
        <v>30</v>
      </c>
      <c r="G38" s="43">
        <v>2.46</v>
      </c>
      <c r="H38" s="43">
        <v>0.42</v>
      </c>
      <c r="I38" s="43">
        <v>0.39</v>
      </c>
      <c r="J38" s="43">
        <v>58.5</v>
      </c>
      <c r="K38" s="44">
        <v>878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42</v>
      </c>
      <c r="F39" s="43">
        <v>40</v>
      </c>
      <c r="G39" s="43">
        <v>2.64</v>
      </c>
      <c r="H39" s="43">
        <v>0.48</v>
      </c>
      <c r="I39" s="43">
        <v>0.48</v>
      </c>
      <c r="J39" s="43">
        <v>72.400000000000006</v>
      </c>
      <c r="K39" s="44">
        <v>879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8">SUM(G33:G41)</f>
        <v>41.28</v>
      </c>
      <c r="H42" s="19">
        <f t="shared" ref="H42" si="9">SUM(H33:H41)</f>
        <v>11.01</v>
      </c>
      <c r="I42" s="19">
        <f t="shared" ref="I42" si="10">SUM(I33:I41)</f>
        <v>54.660000000000004</v>
      </c>
      <c r="J42" s="19">
        <f t="shared" ref="J42:L42" si="11">SUM(J33:J41)</f>
        <v>719</v>
      </c>
      <c r="K42" s="25"/>
      <c r="L42" s="19">
        <f t="shared" si="11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1270</v>
      </c>
      <c r="G43" s="32">
        <f t="shared" ref="G43" si="12">G32+G42</f>
        <v>59.35</v>
      </c>
      <c r="H43" s="32">
        <f t="shared" ref="H43" si="13">H32+H42</f>
        <v>32.419999999999995</v>
      </c>
      <c r="I43" s="32">
        <f t="shared" ref="I43" si="14">I32+I42</f>
        <v>139.07999999999998</v>
      </c>
      <c r="J43" s="32">
        <f t="shared" ref="J43:L43" si="15">J32+J42</f>
        <v>1392.75</v>
      </c>
      <c r="K43" s="32"/>
      <c r="L43" s="32">
        <f t="shared" si="15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2" t="s">
        <v>80</v>
      </c>
      <c r="F44" s="40">
        <v>250</v>
      </c>
      <c r="G44" s="40">
        <v>22.41</v>
      </c>
      <c r="H44" s="40">
        <v>19.41</v>
      </c>
      <c r="I44" s="40">
        <v>32.21</v>
      </c>
      <c r="J44" s="40">
        <v>341.25</v>
      </c>
      <c r="K44" s="41" t="s">
        <v>81</v>
      </c>
      <c r="L44" s="40"/>
    </row>
    <row r="45" spans="1:12" ht="15" x14ac:dyDescent="0.25">
      <c r="A45" s="23"/>
      <c r="B45" s="15"/>
      <c r="C45" s="11"/>
      <c r="D45" s="6"/>
      <c r="E45" s="42" t="s">
        <v>71</v>
      </c>
      <c r="F45" s="43">
        <v>60</v>
      </c>
      <c r="G45" s="43">
        <v>0.8</v>
      </c>
      <c r="H45" s="43">
        <v>3.7</v>
      </c>
      <c r="I45" s="43">
        <v>5.0999999999999996</v>
      </c>
      <c r="J45" s="43">
        <v>55.3</v>
      </c>
      <c r="K45" s="44">
        <v>45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 t="s">
        <v>41</v>
      </c>
      <c r="H46" s="43" t="s">
        <v>41</v>
      </c>
      <c r="I46" s="43">
        <v>22</v>
      </c>
      <c r="J46" s="43">
        <v>100</v>
      </c>
      <c r="K46" s="44">
        <v>407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40</v>
      </c>
      <c r="G47" s="43">
        <v>3.28</v>
      </c>
      <c r="H47" s="43">
        <v>0.56000000000000005</v>
      </c>
      <c r="I47" s="43">
        <v>0.52</v>
      </c>
      <c r="J47" s="43">
        <v>78.78</v>
      </c>
      <c r="K47" s="44">
        <v>878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6">SUM(G44:G50)</f>
        <v>26.490000000000002</v>
      </c>
      <c r="H51" s="19">
        <f t="shared" ref="H51" si="17">SUM(H44:H50)</f>
        <v>23.669999999999998</v>
      </c>
      <c r="I51" s="19">
        <f t="shared" ref="I51" si="18">SUM(I44:I50)</f>
        <v>59.830000000000005</v>
      </c>
      <c r="J51" s="19">
        <f t="shared" ref="J51:L51" si="19">SUM(J44:J50)</f>
        <v>575.33000000000004</v>
      </c>
      <c r="K51" s="25"/>
      <c r="L51" s="19">
        <f t="shared" si="1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82</v>
      </c>
      <c r="F53" s="43">
        <v>250</v>
      </c>
      <c r="G53" s="43">
        <v>8.8800000000000008</v>
      </c>
      <c r="H53" s="43">
        <v>18.670000000000002</v>
      </c>
      <c r="I53" s="43">
        <v>16.96</v>
      </c>
      <c r="J53" s="43">
        <v>145.38</v>
      </c>
      <c r="K53" s="44">
        <v>22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66</v>
      </c>
      <c r="F54" s="43">
        <v>230</v>
      </c>
      <c r="G54" s="43">
        <v>15.95</v>
      </c>
      <c r="H54" s="43">
        <v>37.15</v>
      </c>
      <c r="I54" s="43">
        <v>22.44</v>
      </c>
      <c r="J54" s="43">
        <v>495.52</v>
      </c>
      <c r="K54" s="44">
        <v>265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40</v>
      </c>
      <c r="F56" s="43">
        <v>200</v>
      </c>
      <c r="G56" s="43">
        <v>0.04</v>
      </c>
      <c r="H56" s="43" t="s">
        <v>41</v>
      </c>
      <c r="I56" s="43">
        <v>15.16</v>
      </c>
      <c r="J56" s="43">
        <v>79.599999999999994</v>
      </c>
      <c r="K56" s="44">
        <v>942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39</v>
      </c>
      <c r="F57" s="43">
        <v>30</v>
      </c>
      <c r="G57" s="43">
        <v>2.46</v>
      </c>
      <c r="H57" s="43">
        <v>0.42</v>
      </c>
      <c r="I57" s="43">
        <v>0.39</v>
      </c>
      <c r="J57" s="43">
        <v>58.5</v>
      </c>
      <c r="K57" s="44">
        <v>878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42</v>
      </c>
      <c r="F58" s="43">
        <v>40</v>
      </c>
      <c r="G58" s="43">
        <v>2.64</v>
      </c>
      <c r="H58" s="43">
        <v>0.48</v>
      </c>
      <c r="I58" s="43">
        <v>0.48</v>
      </c>
      <c r="J58" s="43">
        <v>72.400000000000006</v>
      </c>
      <c r="K58" s="44">
        <v>879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0">SUM(G52:G60)</f>
        <v>29.97</v>
      </c>
      <c r="H61" s="19">
        <f t="shared" ref="H61" si="21">SUM(H52:H60)</f>
        <v>56.72</v>
      </c>
      <c r="I61" s="19">
        <f t="shared" ref="I61" si="22">SUM(I52:I60)</f>
        <v>55.43</v>
      </c>
      <c r="J61" s="19">
        <f t="shared" ref="J61:L61" si="23">SUM(J52:J60)</f>
        <v>851.4</v>
      </c>
      <c r="K61" s="25"/>
      <c r="L61" s="19">
        <f t="shared" si="23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1300</v>
      </c>
      <c r="G62" s="32">
        <f t="shared" ref="G62" si="24">G51+G61</f>
        <v>56.46</v>
      </c>
      <c r="H62" s="32">
        <f t="shared" ref="H62" si="25">H51+H61</f>
        <v>80.39</v>
      </c>
      <c r="I62" s="32">
        <f t="shared" ref="I62" si="26">I51+I61</f>
        <v>115.26</v>
      </c>
      <c r="J62" s="32">
        <f t="shared" ref="J62:L62" si="27">J51+J61</f>
        <v>1426.73</v>
      </c>
      <c r="K62" s="32"/>
      <c r="L62" s="32">
        <f t="shared" si="27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240</v>
      </c>
      <c r="G63" s="40">
        <v>17.72</v>
      </c>
      <c r="H63" s="40">
        <v>25.68</v>
      </c>
      <c r="I63" s="40">
        <v>41.17</v>
      </c>
      <c r="J63" s="40">
        <v>394.02</v>
      </c>
      <c r="K63" s="41" t="s">
        <v>84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85</v>
      </c>
      <c r="F65" s="43">
        <v>200</v>
      </c>
      <c r="G65" s="43">
        <v>0.04</v>
      </c>
      <c r="H65" s="43" t="s">
        <v>41</v>
      </c>
      <c r="I65" s="43">
        <v>15.16</v>
      </c>
      <c r="J65" s="43">
        <v>79.599999999999994</v>
      </c>
      <c r="K65" s="44">
        <v>942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60</v>
      </c>
      <c r="G66" s="43">
        <v>1.6</v>
      </c>
      <c r="H66" s="43">
        <v>10</v>
      </c>
      <c r="I66" s="43">
        <v>9.1999999999999993</v>
      </c>
      <c r="J66" s="43">
        <v>186.4</v>
      </c>
      <c r="K66" s="44" t="s">
        <v>48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8">SUM(G63:G69)</f>
        <v>19.36</v>
      </c>
      <c r="H70" s="19">
        <f t="shared" ref="H70" si="29">SUM(H63:H69)</f>
        <v>35.68</v>
      </c>
      <c r="I70" s="19">
        <f t="shared" ref="I70" si="30">SUM(I63:I69)</f>
        <v>65.53</v>
      </c>
      <c r="J70" s="19">
        <f t="shared" ref="J70:L70" si="31">SUM(J63:J69)</f>
        <v>660.02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 x14ac:dyDescent="0.3">
      <c r="A72" s="23"/>
      <c r="B72" s="15"/>
      <c r="C72" s="11"/>
      <c r="D72" s="7" t="s">
        <v>27</v>
      </c>
      <c r="E72" s="42" t="s">
        <v>47</v>
      </c>
      <c r="F72" s="43">
        <v>250</v>
      </c>
      <c r="G72" s="43">
        <v>3.85</v>
      </c>
      <c r="H72" s="43">
        <v>2.1800000000000002</v>
      </c>
      <c r="I72" s="43">
        <v>6.8</v>
      </c>
      <c r="J72" s="43">
        <v>176</v>
      </c>
      <c r="K72" s="44">
        <v>170</v>
      </c>
      <c r="L72" s="43"/>
    </row>
    <row r="73" spans="1:12" ht="15" x14ac:dyDescent="0.25">
      <c r="A73" s="23"/>
      <c r="B73" s="15"/>
      <c r="C73" s="11"/>
      <c r="D73" s="7" t="s">
        <v>28</v>
      </c>
      <c r="E73" s="39" t="s">
        <v>60</v>
      </c>
      <c r="F73" s="40">
        <v>180</v>
      </c>
      <c r="G73" s="40">
        <v>18.62</v>
      </c>
      <c r="H73" s="40">
        <v>12.75</v>
      </c>
      <c r="I73" s="40">
        <v>79.56</v>
      </c>
      <c r="J73" s="40">
        <v>490.04</v>
      </c>
      <c r="K73" s="41">
        <v>204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86</v>
      </c>
      <c r="F75" s="43">
        <v>200</v>
      </c>
      <c r="G75" s="43">
        <v>0.7</v>
      </c>
      <c r="H75" s="43" t="s">
        <v>41</v>
      </c>
      <c r="I75" s="43">
        <v>31.1</v>
      </c>
      <c r="J75" s="43">
        <v>131.19999999999999</v>
      </c>
      <c r="K75" s="44">
        <v>39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39</v>
      </c>
      <c r="F76" s="43">
        <v>30</v>
      </c>
      <c r="G76" s="43">
        <v>2.46</v>
      </c>
      <c r="H76" s="43">
        <v>0.42</v>
      </c>
      <c r="I76" s="43">
        <v>0.39</v>
      </c>
      <c r="J76" s="43">
        <v>58.5</v>
      </c>
      <c r="K76" s="44">
        <v>878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42</v>
      </c>
      <c r="F77" s="43">
        <v>40</v>
      </c>
      <c r="G77" s="43">
        <v>2.64</v>
      </c>
      <c r="H77" s="43">
        <v>0.48</v>
      </c>
      <c r="I77" s="43">
        <v>0.48</v>
      </c>
      <c r="J77" s="43">
        <v>72.400000000000006</v>
      </c>
      <c r="K77" s="44">
        <v>879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2">SUM(G71:G79)</f>
        <v>28.270000000000003</v>
      </c>
      <c r="H80" s="19">
        <f t="shared" ref="H80" si="33">SUM(H71:H79)</f>
        <v>15.83</v>
      </c>
      <c r="I80" s="19">
        <f t="shared" ref="I80" si="34">SUM(I71:I79)</f>
        <v>118.33000000000001</v>
      </c>
      <c r="J80" s="19">
        <f t="shared" ref="J80:L80" si="35">SUM(J71:J79)</f>
        <v>928.14</v>
      </c>
      <c r="K80" s="25"/>
      <c r="L80" s="19">
        <f t="shared" si="35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1200</v>
      </c>
      <c r="G81" s="32">
        <f t="shared" ref="G81" si="36">G70+G80</f>
        <v>47.63</v>
      </c>
      <c r="H81" s="32">
        <f t="shared" ref="H81" si="37">H70+H80</f>
        <v>51.51</v>
      </c>
      <c r="I81" s="32">
        <f t="shared" ref="I81" si="38">I70+I80</f>
        <v>183.86</v>
      </c>
      <c r="J81" s="32">
        <f t="shared" ref="J81:L81" si="39">J70+J80</f>
        <v>1588.1599999999999</v>
      </c>
      <c r="K81" s="32"/>
      <c r="L81" s="32">
        <f t="shared" si="39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87</v>
      </c>
      <c r="F82" s="40">
        <v>180</v>
      </c>
      <c r="G82" s="40">
        <v>29.48</v>
      </c>
      <c r="H82" s="40">
        <v>19.059999999999999</v>
      </c>
      <c r="I82" s="40">
        <v>34.31</v>
      </c>
      <c r="J82" s="40">
        <v>296.05</v>
      </c>
      <c r="K82" s="41">
        <v>469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85</v>
      </c>
      <c r="F84" s="43">
        <v>200</v>
      </c>
      <c r="G84" s="43">
        <v>0.04</v>
      </c>
      <c r="H84" s="43" t="s">
        <v>41</v>
      </c>
      <c r="I84" s="43">
        <v>15.16</v>
      </c>
      <c r="J84" s="43">
        <v>79.599999999999994</v>
      </c>
      <c r="K84" s="44">
        <v>942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40</v>
      </c>
      <c r="G85" s="43">
        <v>3.28</v>
      </c>
      <c r="H85" s="43">
        <v>0.56000000000000005</v>
      </c>
      <c r="I85" s="43">
        <v>0.52</v>
      </c>
      <c r="J85" s="43">
        <v>78.78</v>
      </c>
      <c r="K85" s="44">
        <v>878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49</v>
      </c>
      <c r="F86" s="43">
        <v>200</v>
      </c>
      <c r="G86" s="43" t="s">
        <v>41</v>
      </c>
      <c r="H86" s="43" t="s">
        <v>41</v>
      </c>
      <c r="I86" s="43">
        <v>22</v>
      </c>
      <c r="J86" s="43">
        <v>100</v>
      </c>
      <c r="K86" s="44">
        <v>407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0">SUM(G82:G88)</f>
        <v>32.799999999999997</v>
      </c>
      <c r="H89" s="19">
        <f t="shared" ref="H89" si="41">SUM(H82:H88)</f>
        <v>19.619999999999997</v>
      </c>
      <c r="I89" s="19">
        <f t="shared" ref="I89" si="42">SUM(I82:I88)</f>
        <v>71.990000000000009</v>
      </c>
      <c r="J89" s="19">
        <f t="shared" ref="J89:L89" si="43">SUM(J82:J88)</f>
        <v>554.42999999999995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56</v>
      </c>
      <c r="F91" s="43">
        <v>250</v>
      </c>
      <c r="G91" s="43">
        <v>5</v>
      </c>
      <c r="H91" s="43">
        <v>3.7</v>
      </c>
      <c r="I91" s="43">
        <v>30.86</v>
      </c>
      <c r="J91" s="43">
        <v>167.05</v>
      </c>
      <c r="K91" s="44">
        <v>56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88</v>
      </c>
      <c r="F92" s="43">
        <v>240</v>
      </c>
      <c r="G92" s="43">
        <v>25.86</v>
      </c>
      <c r="H92" s="43">
        <v>32.340000000000003</v>
      </c>
      <c r="I92" s="43">
        <v>59.9</v>
      </c>
      <c r="J92" s="43">
        <v>537.77</v>
      </c>
      <c r="K92" s="44" t="s">
        <v>89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85</v>
      </c>
      <c r="F94" s="43">
        <v>200</v>
      </c>
      <c r="G94" s="43">
        <v>0.04</v>
      </c>
      <c r="H94" s="43" t="s">
        <v>41</v>
      </c>
      <c r="I94" s="43">
        <v>15.16</v>
      </c>
      <c r="J94" s="43">
        <v>79.599999999999994</v>
      </c>
      <c r="K94" s="44">
        <v>942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39</v>
      </c>
      <c r="F95" s="43">
        <v>30</v>
      </c>
      <c r="G95" s="43">
        <v>2.46</v>
      </c>
      <c r="H95" s="43">
        <v>0.42</v>
      </c>
      <c r="I95" s="43">
        <v>0.39</v>
      </c>
      <c r="J95" s="43">
        <v>58.5</v>
      </c>
      <c r="K95" s="44">
        <v>878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42</v>
      </c>
      <c r="F96" s="43">
        <v>40</v>
      </c>
      <c r="G96" s="43">
        <v>2.64</v>
      </c>
      <c r="H96" s="43">
        <v>0.48</v>
      </c>
      <c r="I96" s="43">
        <v>0.48</v>
      </c>
      <c r="J96" s="43">
        <v>72.400000000000006</v>
      </c>
      <c r="K96" s="44">
        <v>879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>SUM(G90:G98)</f>
        <v>36</v>
      </c>
      <c r="H99" s="19">
        <f>SUM(H90:H98)</f>
        <v>36.940000000000005</v>
      </c>
      <c r="I99" s="19">
        <f>SUM(I90:I98)</f>
        <v>106.78999999999999</v>
      </c>
      <c r="J99" s="19">
        <f>SUM(J90:J98)</f>
        <v>915.31999999999994</v>
      </c>
      <c r="K99" s="25"/>
      <c r="L99" s="19">
        <f>SUM(L90:L98)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1380</v>
      </c>
      <c r="G100" s="32">
        <f t="shared" ref="G100" si="44">G89+G99</f>
        <v>68.8</v>
      </c>
      <c r="H100" s="32">
        <f t="shared" ref="H100" si="45">H89+H99</f>
        <v>56.56</v>
      </c>
      <c r="I100" s="32">
        <f t="shared" ref="I100" si="46">I89+I99</f>
        <v>178.78</v>
      </c>
      <c r="J100" s="32">
        <f t="shared" ref="J100:L100" si="47">J89+J99</f>
        <v>1469.75</v>
      </c>
      <c r="K100" s="32"/>
      <c r="L100" s="32">
        <f t="shared" si="47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2" t="s">
        <v>59</v>
      </c>
      <c r="F101" s="43">
        <v>250</v>
      </c>
      <c r="G101" s="43">
        <v>29.34</v>
      </c>
      <c r="H101" s="43">
        <v>30.75</v>
      </c>
      <c r="I101" s="43">
        <v>49.27</v>
      </c>
      <c r="J101" s="43">
        <v>516.9</v>
      </c>
      <c r="K101" s="44" t="s">
        <v>67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210</v>
      </c>
      <c r="G103" s="43">
        <v>9.02</v>
      </c>
      <c r="H103" s="43">
        <v>2.2799999999999998</v>
      </c>
      <c r="I103" s="43">
        <v>15.42</v>
      </c>
      <c r="J103" s="43">
        <v>114.66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40</v>
      </c>
      <c r="G104" s="43">
        <v>3.28</v>
      </c>
      <c r="H104" s="43">
        <v>0.56000000000000005</v>
      </c>
      <c r="I104" s="43">
        <v>0.52</v>
      </c>
      <c r="J104" s="43">
        <v>78.78</v>
      </c>
      <c r="K104" s="44">
        <v>878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48">SUM(G101:G107)</f>
        <v>41.64</v>
      </c>
      <c r="H108" s="19">
        <f t="shared" si="48"/>
        <v>33.590000000000003</v>
      </c>
      <c r="I108" s="19">
        <f t="shared" si="48"/>
        <v>65.209999999999994</v>
      </c>
      <c r="J108" s="19">
        <f t="shared" si="48"/>
        <v>710.33999999999992</v>
      </c>
      <c r="K108" s="25"/>
      <c r="L108" s="19">
        <f t="shared" ref="L108" si="4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47</v>
      </c>
      <c r="F110" s="43">
        <v>250</v>
      </c>
      <c r="G110" s="43">
        <v>3.85</v>
      </c>
      <c r="H110" s="43">
        <v>2.1800000000000002</v>
      </c>
      <c r="I110" s="43">
        <v>6.8</v>
      </c>
      <c r="J110" s="43">
        <v>176</v>
      </c>
      <c r="K110" s="44">
        <v>170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74</v>
      </c>
      <c r="F111" s="43">
        <v>210</v>
      </c>
      <c r="G111" s="43">
        <v>7.31</v>
      </c>
      <c r="H111" s="43">
        <v>10.98</v>
      </c>
      <c r="I111" s="43">
        <v>39.200000000000003</v>
      </c>
      <c r="J111" s="43">
        <v>286</v>
      </c>
      <c r="K111" s="44">
        <v>182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6.8</v>
      </c>
      <c r="H113" s="43">
        <v>8</v>
      </c>
      <c r="I113" s="43">
        <v>30.9</v>
      </c>
      <c r="J113" s="43">
        <v>233.5</v>
      </c>
      <c r="K113" s="44">
        <v>959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39</v>
      </c>
      <c r="F114" s="43">
        <v>30</v>
      </c>
      <c r="G114" s="43">
        <v>2.46</v>
      </c>
      <c r="H114" s="43">
        <v>0.42</v>
      </c>
      <c r="I114" s="43">
        <v>0.34</v>
      </c>
      <c r="J114" s="43">
        <v>58.5</v>
      </c>
      <c r="K114" s="44">
        <v>878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42</v>
      </c>
      <c r="F115" s="43">
        <v>40</v>
      </c>
      <c r="G115" s="43">
        <v>2.64</v>
      </c>
      <c r="H115" s="43">
        <v>0.48</v>
      </c>
      <c r="I115" s="43">
        <v>0.48</v>
      </c>
      <c r="J115" s="43">
        <v>72.400000000000006</v>
      </c>
      <c r="K115" s="44">
        <v>879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0">SUM(G109:G117)</f>
        <v>23.060000000000002</v>
      </c>
      <c r="H118" s="19">
        <f t="shared" si="50"/>
        <v>22.060000000000002</v>
      </c>
      <c r="I118" s="19">
        <f t="shared" si="50"/>
        <v>77.720000000000013</v>
      </c>
      <c r="J118" s="19">
        <f t="shared" si="50"/>
        <v>826.4</v>
      </c>
      <c r="K118" s="25"/>
      <c r="L118" s="19">
        <f t="shared" ref="L118" si="51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1230</v>
      </c>
      <c r="G119" s="32">
        <f t="shared" ref="G119" si="52">G108+G118</f>
        <v>64.7</v>
      </c>
      <c r="H119" s="32">
        <f t="shared" ref="H119" si="53">H108+H118</f>
        <v>55.650000000000006</v>
      </c>
      <c r="I119" s="32">
        <f t="shared" ref="I119" si="54">I108+I118</f>
        <v>142.93</v>
      </c>
      <c r="J119" s="32">
        <f t="shared" ref="J119:L119" si="55">J108+J118</f>
        <v>1536.7399999999998</v>
      </c>
      <c r="K119" s="32"/>
      <c r="L119" s="32">
        <f t="shared" si="55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210</v>
      </c>
      <c r="G120" s="40">
        <v>20.22</v>
      </c>
      <c r="H120" s="40">
        <v>28.88</v>
      </c>
      <c r="I120" s="40">
        <v>48.57</v>
      </c>
      <c r="J120" s="40">
        <v>461.92</v>
      </c>
      <c r="K120" s="41">
        <v>390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0.04</v>
      </c>
      <c r="H122" s="43" t="s">
        <v>41</v>
      </c>
      <c r="I122" s="43">
        <v>15.16</v>
      </c>
      <c r="J122" s="43">
        <v>79.599999999999994</v>
      </c>
      <c r="K122" s="44">
        <v>942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70</v>
      </c>
      <c r="G123" s="43">
        <v>1.9</v>
      </c>
      <c r="H123" s="43">
        <v>11.7</v>
      </c>
      <c r="I123" s="43">
        <v>9.1999999999999993</v>
      </c>
      <c r="J123" s="43">
        <v>10.7</v>
      </c>
      <c r="K123" s="44" t="s">
        <v>48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65</v>
      </c>
      <c r="F125" s="43">
        <v>30</v>
      </c>
      <c r="G125" s="43">
        <v>1.59</v>
      </c>
      <c r="H125" s="43">
        <v>2.12</v>
      </c>
      <c r="I125" s="43">
        <v>13.07</v>
      </c>
      <c r="J125" s="43">
        <v>77.7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56">SUM(G120:G126)</f>
        <v>23.749999999999996</v>
      </c>
      <c r="H127" s="19">
        <f t="shared" si="56"/>
        <v>42.699999999999996</v>
      </c>
      <c r="I127" s="19">
        <f t="shared" si="56"/>
        <v>86</v>
      </c>
      <c r="J127" s="19">
        <f t="shared" si="56"/>
        <v>629.92000000000007</v>
      </c>
      <c r="K127" s="25"/>
      <c r="L127" s="19">
        <f t="shared" ref="L127" si="57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44</v>
      </c>
      <c r="F129" s="43">
        <v>250</v>
      </c>
      <c r="G129" s="43">
        <v>13.75</v>
      </c>
      <c r="H129" s="43">
        <v>7.25</v>
      </c>
      <c r="I129" s="43">
        <v>20.399999999999999</v>
      </c>
      <c r="J129" s="43">
        <v>214</v>
      </c>
      <c r="K129" s="44">
        <v>206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55</v>
      </c>
      <c r="F130" s="43">
        <v>180</v>
      </c>
      <c r="G130" s="43">
        <v>15.2</v>
      </c>
      <c r="H130" s="43">
        <v>16.5</v>
      </c>
      <c r="I130" s="43">
        <v>70.73</v>
      </c>
      <c r="J130" s="43">
        <v>493.2</v>
      </c>
      <c r="K130" s="44">
        <v>401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>
        <v>0.04</v>
      </c>
      <c r="H132" s="43" t="s">
        <v>41</v>
      </c>
      <c r="I132" s="43">
        <v>15.16</v>
      </c>
      <c r="J132" s="43">
        <v>79.599999999999994</v>
      </c>
      <c r="K132" s="44">
        <v>942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39</v>
      </c>
      <c r="F133" s="43">
        <v>30</v>
      </c>
      <c r="G133" s="43">
        <v>2.46</v>
      </c>
      <c r="H133" s="43">
        <v>0.42</v>
      </c>
      <c r="I133" s="43">
        <v>0.39</v>
      </c>
      <c r="J133" s="43">
        <v>58.5</v>
      </c>
      <c r="K133" s="44">
        <v>878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42</v>
      </c>
      <c r="F134" s="43">
        <v>40</v>
      </c>
      <c r="G134" s="43">
        <v>2.64</v>
      </c>
      <c r="H134" s="43">
        <v>0.48</v>
      </c>
      <c r="I134" s="43">
        <v>0.48</v>
      </c>
      <c r="J134" s="43">
        <v>72.400000000000006</v>
      </c>
      <c r="K134" s="44">
        <v>879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58">SUM(G128:G136)</f>
        <v>34.089999999999996</v>
      </c>
      <c r="H137" s="19">
        <f t="shared" si="58"/>
        <v>24.650000000000002</v>
      </c>
      <c r="I137" s="19">
        <f t="shared" si="58"/>
        <v>107.16</v>
      </c>
      <c r="J137" s="19">
        <f t="shared" si="58"/>
        <v>917.7</v>
      </c>
      <c r="K137" s="25"/>
      <c r="L137" s="19">
        <f t="shared" ref="L137" si="59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1210</v>
      </c>
      <c r="G138" s="32">
        <f t="shared" ref="G138" si="60">G127+G137</f>
        <v>57.839999999999989</v>
      </c>
      <c r="H138" s="32">
        <f t="shared" ref="H138" si="61">H127+H137</f>
        <v>67.349999999999994</v>
      </c>
      <c r="I138" s="32">
        <f t="shared" ref="I138" si="62">I127+I137</f>
        <v>193.16</v>
      </c>
      <c r="J138" s="32">
        <f t="shared" ref="J138:L138" si="63">J127+J137</f>
        <v>1547.6200000000001</v>
      </c>
      <c r="K138" s="32"/>
      <c r="L138" s="32">
        <f t="shared" si="63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180</v>
      </c>
      <c r="G139" s="40">
        <v>18.62</v>
      </c>
      <c r="H139" s="40">
        <v>12.75</v>
      </c>
      <c r="I139" s="40">
        <v>79.56</v>
      </c>
      <c r="J139" s="40">
        <v>490.04</v>
      </c>
      <c r="K139" s="41">
        <v>204</v>
      </c>
      <c r="L139" s="43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90</v>
      </c>
      <c r="F141" s="43">
        <v>200</v>
      </c>
      <c r="G141" s="43">
        <v>0.7</v>
      </c>
      <c r="H141" s="43" t="s">
        <v>41</v>
      </c>
      <c r="I141" s="43">
        <v>31.1</v>
      </c>
      <c r="J141" s="43">
        <v>131.19999999999999</v>
      </c>
      <c r="K141" s="44">
        <v>942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40</v>
      </c>
      <c r="G142" s="43">
        <v>3.28</v>
      </c>
      <c r="H142" s="43">
        <v>0.56000000000000005</v>
      </c>
      <c r="I142" s="43">
        <v>0.52</v>
      </c>
      <c r="J142" s="43">
        <v>78.78</v>
      </c>
      <c r="K142" s="44">
        <v>878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53</v>
      </c>
      <c r="F143" s="43">
        <v>100</v>
      </c>
      <c r="G143" s="43">
        <v>0.63</v>
      </c>
      <c r="H143" s="43">
        <v>0.63</v>
      </c>
      <c r="I143" s="43">
        <v>15.52</v>
      </c>
      <c r="J143" s="43">
        <v>69.67</v>
      </c>
      <c r="K143" s="44">
        <v>458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64">SUM(G139:G145)</f>
        <v>23.23</v>
      </c>
      <c r="H146" s="19">
        <f t="shared" si="64"/>
        <v>13.940000000000001</v>
      </c>
      <c r="I146" s="19">
        <f t="shared" si="64"/>
        <v>126.69999999999999</v>
      </c>
      <c r="J146" s="19">
        <f t="shared" si="64"/>
        <v>769.68999999999994</v>
      </c>
      <c r="K146" s="25"/>
      <c r="L146" s="19">
        <f t="shared" ref="L146" si="65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54</v>
      </c>
      <c r="F148" s="43">
        <v>250</v>
      </c>
      <c r="G148" s="43">
        <v>4.72</v>
      </c>
      <c r="H148" s="43">
        <v>5.56</v>
      </c>
      <c r="I148" s="43">
        <v>18.170000000000002</v>
      </c>
      <c r="J148" s="43">
        <v>157.5</v>
      </c>
      <c r="K148" s="44">
        <v>200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62</v>
      </c>
      <c r="F149" s="43">
        <v>240</v>
      </c>
      <c r="G149" s="43">
        <v>17.98</v>
      </c>
      <c r="H149" s="43">
        <v>20.6</v>
      </c>
      <c r="I149" s="43">
        <v>24.24</v>
      </c>
      <c r="J149" s="43">
        <v>373.56</v>
      </c>
      <c r="K149" s="44" t="s">
        <v>63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40</v>
      </c>
      <c r="F151" s="43">
        <v>200</v>
      </c>
      <c r="G151" s="43">
        <v>0.04</v>
      </c>
      <c r="H151" s="43" t="s">
        <v>41</v>
      </c>
      <c r="I151" s="43">
        <v>15.16</v>
      </c>
      <c r="J151" s="43">
        <v>79.599999999999994</v>
      </c>
      <c r="K151" s="44">
        <v>942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39</v>
      </c>
      <c r="F152" s="43">
        <v>30</v>
      </c>
      <c r="G152" s="43">
        <v>2.46</v>
      </c>
      <c r="H152" s="43">
        <v>0.42</v>
      </c>
      <c r="I152" s="43">
        <v>0.39</v>
      </c>
      <c r="J152" s="43">
        <v>58.5</v>
      </c>
      <c r="K152" s="44">
        <v>878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42</v>
      </c>
      <c r="F153" s="43">
        <v>40</v>
      </c>
      <c r="G153" s="43">
        <v>2.64</v>
      </c>
      <c r="H153" s="43">
        <v>0.48</v>
      </c>
      <c r="I153" s="43">
        <v>0.48</v>
      </c>
      <c r="J153" s="43">
        <v>72.400000000000006</v>
      </c>
      <c r="K153" s="44">
        <v>879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66">SUM(G147:G155)</f>
        <v>27.84</v>
      </c>
      <c r="H156" s="19">
        <f t="shared" si="66"/>
        <v>27.060000000000002</v>
      </c>
      <c r="I156" s="19">
        <f t="shared" si="66"/>
        <v>58.439999999999991</v>
      </c>
      <c r="J156" s="19">
        <f t="shared" si="66"/>
        <v>741.56</v>
      </c>
      <c r="K156" s="25"/>
      <c r="L156" s="19">
        <f t="shared" ref="L156" si="67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1280</v>
      </c>
      <c r="G157" s="32">
        <f t="shared" ref="G157" si="68">G146+G156</f>
        <v>51.07</v>
      </c>
      <c r="H157" s="32">
        <f t="shared" ref="H157" si="69">H146+H156</f>
        <v>41</v>
      </c>
      <c r="I157" s="32">
        <f t="shared" ref="I157" si="70">I146+I156</f>
        <v>185.14</v>
      </c>
      <c r="J157" s="32">
        <f t="shared" ref="J157:L157" si="71">J146+J156</f>
        <v>1511.25</v>
      </c>
      <c r="K157" s="32"/>
      <c r="L157" s="32">
        <f t="shared" si="71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61</v>
      </c>
      <c r="F158" s="43">
        <v>200</v>
      </c>
      <c r="G158" s="43">
        <v>31.6</v>
      </c>
      <c r="H158" s="43">
        <v>8.1</v>
      </c>
      <c r="I158" s="43">
        <v>28.12</v>
      </c>
      <c r="J158" s="43">
        <v>311.60000000000002</v>
      </c>
      <c r="K158" s="44">
        <v>590</v>
      </c>
      <c r="L158" s="40"/>
    </row>
    <row r="159" spans="1:12" ht="15" x14ac:dyDescent="0.25">
      <c r="A159" s="23"/>
      <c r="B159" s="15"/>
      <c r="C159" s="11"/>
      <c r="D159" s="6"/>
      <c r="E159" s="42" t="s">
        <v>71</v>
      </c>
      <c r="F159" s="43">
        <v>60</v>
      </c>
      <c r="G159" s="43">
        <v>0.8</v>
      </c>
      <c r="H159" s="43">
        <v>3.7</v>
      </c>
      <c r="I159" s="43">
        <v>5.0999999999999996</v>
      </c>
      <c r="J159" s="43">
        <v>55.3</v>
      </c>
      <c r="K159" s="44">
        <v>45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40</v>
      </c>
      <c r="G161" s="43">
        <v>3.28</v>
      </c>
      <c r="H161" s="43">
        <v>0.56000000000000005</v>
      </c>
      <c r="I161" s="43">
        <v>0.52</v>
      </c>
      <c r="J161" s="43">
        <v>78.78</v>
      </c>
      <c r="K161" s="44">
        <v>878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49</v>
      </c>
      <c r="F162" s="43">
        <v>200</v>
      </c>
      <c r="G162" s="43" t="s">
        <v>41</v>
      </c>
      <c r="H162" s="43" t="s">
        <v>41</v>
      </c>
      <c r="I162" s="43">
        <v>22</v>
      </c>
      <c r="J162" s="43">
        <v>100</v>
      </c>
      <c r="K162" s="44">
        <v>407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2">SUM(G158:G164)</f>
        <v>35.68</v>
      </c>
      <c r="H165" s="19">
        <f t="shared" si="72"/>
        <v>12.360000000000001</v>
      </c>
      <c r="I165" s="19">
        <f t="shared" si="72"/>
        <v>55.74</v>
      </c>
      <c r="J165" s="19">
        <f t="shared" si="72"/>
        <v>545.68000000000006</v>
      </c>
      <c r="K165" s="25"/>
      <c r="L165" s="19">
        <f t="shared" ref="L165" si="73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46</v>
      </c>
      <c r="F167" s="43">
        <v>250</v>
      </c>
      <c r="G167" s="43">
        <v>4.54</v>
      </c>
      <c r="H167" s="43">
        <v>2.0099999999999998</v>
      </c>
      <c r="I167" s="43">
        <v>10.51</v>
      </c>
      <c r="J167" s="43">
        <v>196.9</v>
      </c>
      <c r="K167" s="44">
        <v>72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68</v>
      </c>
      <c r="F168" s="43">
        <v>220</v>
      </c>
      <c r="G168" s="43">
        <v>14.37</v>
      </c>
      <c r="H168" s="43">
        <v>24.57</v>
      </c>
      <c r="I168" s="43">
        <v>46.63</v>
      </c>
      <c r="J168" s="43">
        <v>402.1</v>
      </c>
      <c r="K168" s="44" t="s">
        <v>73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210</v>
      </c>
      <c r="G170" s="43">
        <v>9.02</v>
      </c>
      <c r="H170" s="43">
        <v>2.2799999999999998</v>
      </c>
      <c r="I170" s="43">
        <v>15.42</v>
      </c>
      <c r="J170" s="43">
        <v>114.66</v>
      </c>
      <c r="K170" s="44">
        <v>377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39</v>
      </c>
      <c r="F171" s="43">
        <v>30</v>
      </c>
      <c r="G171" s="43">
        <v>2.46</v>
      </c>
      <c r="H171" s="43">
        <v>0.42</v>
      </c>
      <c r="I171" s="43">
        <v>0.39</v>
      </c>
      <c r="J171" s="43">
        <v>58.5</v>
      </c>
      <c r="K171" s="44">
        <v>878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42</v>
      </c>
      <c r="F172" s="43">
        <v>40</v>
      </c>
      <c r="G172" s="43">
        <v>2.64</v>
      </c>
      <c r="H172" s="43">
        <v>0.48</v>
      </c>
      <c r="I172" s="43">
        <v>0.48</v>
      </c>
      <c r="J172" s="43">
        <v>72.400000000000006</v>
      </c>
      <c r="K172" s="44">
        <v>879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74">SUM(G166:G174)</f>
        <v>33.03</v>
      </c>
      <c r="H175" s="19">
        <f t="shared" si="74"/>
        <v>29.76</v>
      </c>
      <c r="I175" s="19">
        <f t="shared" si="74"/>
        <v>73.430000000000007</v>
      </c>
      <c r="J175" s="19">
        <f t="shared" si="74"/>
        <v>844.56</v>
      </c>
      <c r="K175" s="25"/>
      <c r="L175" s="19">
        <f t="shared" ref="L175" si="75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1250</v>
      </c>
      <c r="G176" s="32">
        <f t="shared" ref="G176" si="76">G165+G175</f>
        <v>68.710000000000008</v>
      </c>
      <c r="H176" s="32">
        <f t="shared" ref="H176" si="77">H165+H175</f>
        <v>42.120000000000005</v>
      </c>
      <c r="I176" s="32">
        <f t="shared" ref="I176" si="78">I165+I175</f>
        <v>129.17000000000002</v>
      </c>
      <c r="J176" s="32">
        <f t="shared" ref="J176:L176" si="79">J165+J175</f>
        <v>1390.24</v>
      </c>
      <c r="K176" s="32"/>
      <c r="L176" s="32">
        <f t="shared" si="79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66</v>
      </c>
      <c r="F177" s="43">
        <v>230</v>
      </c>
      <c r="G177" s="43">
        <v>15.95</v>
      </c>
      <c r="H177" s="43">
        <v>37.15</v>
      </c>
      <c r="I177" s="43">
        <v>22.44</v>
      </c>
      <c r="J177" s="43">
        <v>495.52</v>
      </c>
      <c r="K177" s="44">
        <v>265</v>
      </c>
      <c r="L177" s="40"/>
    </row>
    <row r="178" spans="1:12" ht="15" x14ac:dyDescent="0.25">
      <c r="A178" s="23"/>
      <c r="B178" s="15"/>
      <c r="C178" s="11"/>
      <c r="D178" s="6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4.3</v>
      </c>
      <c r="H179" s="43">
        <v>4.68</v>
      </c>
      <c r="I179" s="43">
        <v>21.66</v>
      </c>
      <c r="J179" s="43">
        <v>147.04</v>
      </c>
      <c r="K179" s="44">
        <v>958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70</v>
      </c>
      <c r="G180" s="43">
        <v>1.9</v>
      </c>
      <c r="H180" s="43">
        <v>11.7</v>
      </c>
      <c r="I180" s="43">
        <v>9.1999999999999993</v>
      </c>
      <c r="J180" s="43">
        <v>10.7</v>
      </c>
      <c r="K180" s="44" t="s">
        <v>48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0">SUM(G177:G183)</f>
        <v>22.15</v>
      </c>
      <c r="H184" s="19">
        <f t="shared" si="80"/>
        <v>53.53</v>
      </c>
      <c r="I184" s="19">
        <f t="shared" si="80"/>
        <v>53.3</v>
      </c>
      <c r="J184" s="19">
        <f t="shared" si="80"/>
        <v>653.26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56</v>
      </c>
      <c r="F186" s="43">
        <v>250</v>
      </c>
      <c r="G186" s="43">
        <v>5</v>
      </c>
      <c r="H186" s="43">
        <v>3.7</v>
      </c>
      <c r="I186" s="43">
        <v>30.86</v>
      </c>
      <c r="J186" s="43">
        <v>167.05</v>
      </c>
      <c r="K186" s="44">
        <v>56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69</v>
      </c>
      <c r="F187" s="43">
        <v>240</v>
      </c>
      <c r="G187" s="43">
        <v>18.420000000000002</v>
      </c>
      <c r="H187" s="43">
        <v>29.84</v>
      </c>
      <c r="I187" s="43">
        <v>39.049999999999997</v>
      </c>
      <c r="J187" s="43">
        <v>415.02</v>
      </c>
      <c r="K187" s="44" t="s">
        <v>70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40</v>
      </c>
      <c r="F189" s="43">
        <v>200</v>
      </c>
      <c r="G189" s="43">
        <v>0.04</v>
      </c>
      <c r="H189" s="43" t="s">
        <v>41</v>
      </c>
      <c r="I189" s="43">
        <v>15.16</v>
      </c>
      <c r="J189" s="43">
        <v>79.599999999999994</v>
      </c>
      <c r="K189" s="44">
        <v>942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30</v>
      </c>
      <c r="G190" s="43">
        <v>2.46</v>
      </c>
      <c r="H190" s="43">
        <v>0.42</v>
      </c>
      <c r="I190" s="43">
        <v>0.39</v>
      </c>
      <c r="J190" s="43">
        <v>58.5</v>
      </c>
      <c r="K190" s="44">
        <v>878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42</v>
      </c>
      <c r="F191" s="43">
        <v>40</v>
      </c>
      <c r="G191" s="43">
        <v>2.64</v>
      </c>
      <c r="H191" s="43">
        <v>0.48</v>
      </c>
      <c r="I191" s="43">
        <v>0.48</v>
      </c>
      <c r="J191" s="43">
        <v>72.400000000000006</v>
      </c>
      <c r="K191" s="44">
        <v>879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2">SUM(G185:G193)</f>
        <v>28.560000000000002</v>
      </c>
      <c r="H194" s="19">
        <f t="shared" si="82"/>
        <v>34.44</v>
      </c>
      <c r="I194" s="19">
        <f t="shared" si="82"/>
        <v>85.94</v>
      </c>
      <c r="J194" s="19">
        <f t="shared" si="82"/>
        <v>792.56999999999994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1260</v>
      </c>
      <c r="G195" s="32">
        <f t="shared" ref="G195" si="84">G184+G194</f>
        <v>50.71</v>
      </c>
      <c r="H195" s="32">
        <f t="shared" ref="H195" si="85">H184+H194</f>
        <v>87.97</v>
      </c>
      <c r="I195" s="32">
        <f t="shared" ref="I195" si="86">I184+I194</f>
        <v>139.24</v>
      </c>
      <c r="J195" s="32">
        <f t="shared" ref="J195:L195" si="87">J184+J194</f>
        <v>1445.83</v>
      </c>
      <c r="K195" s="32"/>
      <c r="L195" s="32">
        <f t="shared" si="87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1258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57.73</v>
      </c>
      <c r="H196" s="34">
        <f t="shared" si="88"/>
        <v>56.744000000000007</v>
      </c>
      <c r="I196" s="34">
        <f t="shared" si="88"/>
        <v>157.23400000000004</v>
      </c>
      <c r="J196" s="34">
        <f t="shared" si="88"/>
        <v>1485.25</v>
      </c>
      <c r="K196" s="34"/>
      <c r="L196" s="34" t="e">
        <f t="shared" ref="L196" si="89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2024-01-12T10:52:36Z</cp:lastPrinted>
  <dcterms:created xsi:type="dcterms:W3CDTF">2022-05-16T14:23:56Z</dcterms:created>
  <dcterms:modified xsi:type="dcterms:W3CDTF">2025-01-10T11:55:07Z</dcterms:modified>
</cp:coreProperties>
</file>